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103" documentId="8_{D6344CD1-CE1C-4EF0-895C-A2BCEF5548A2}" xr6:coauthVersionLast="47" xr6:coauthVersionMax="47" xr10:uidLastSave="{EF63868D-85DB-4513-80C2-0A9895ACF767}"/>
  <bookViews>
    <workbookView xWindow="-108" yWindow="-108" windowWidth="23256" windowHeight="14016" xr2:uid="{ADBB1798-CCB4-4DF0-A19F-15F749439E2A}"/>
  </bookViews>
  <sheets>
    <sheet name="Vertriebskosten" sheetId="1" r:id="rId1"/>
    <sheet name="Zul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G11" i="1"/>
  <c r="C11" i="1"/>
  <c r="D11" i="1"/>
  <c r="G7" i="1"/>
  <c r="G8" i="1"/>
  <c r="G9" i="1"/>
  <c r="G10" i="1"/>
  <c r="G6" i="1"/>
  <c r="F7" i="1"/>
  <c r="F8" i="1"/>
  <c r="F9" i="1"/>
  <c r="F10" i="1"/>
  <c r="F6" i="1"/>
  <c r="D7" i="1"/>
  <c r="D8" i="1"/>
  <c r="D9" i="1"/>
  <c r="D10" i="1"/>
  <c r="D6" i="1"/>
</calcChain>
</file>

<file path=xl/sharedStrings.xml><?xml version="1.0" encoding="utf-8"?>
<sst xmlns="http://schemas.openxmlformats.org/spreadsheetml/2006/main" count="26" uniqueCount="26">
  <si>
    <t>Aufgabe 3 - Funktionen nutzen</t>
  </si>
  <si>
    <t>Name</t>
  </si>
  <si>
    <t>Vorname</t>
  </si>
  <si>
    <t>Umsatz</t>
  </si>
  <si>
    <t>Provision</t>
  </si>
  <si>
    <t>Scherre</t>
  </si>
  <si>
    <t>Beate</t>
  </si>
  <si>
    <t>Grahl</t>
  </si>
  <si>
    <t>Anne</t>
  </si>
  <si>
    <t>Senzig</t>
  </si>
  <si>
    <t>Martin</t>
  </si>
  <si>
    <t>Pauli</t>
  </si>
  <si>
    <t>Syvia</t>
  </si>
  <si>
    <t>Cheng</t>
  </si>
  <si>
    <t>Hua</t>
  </si>
  <si>
    <t>Summe</t>
  </si>
  <si>
    <t>Provisionsberechnung</t>
  </si>
  <si>
    <t>Zulageliste</t>
  </si>
  <si>
    <t>Gruppe</t>
  </si>
  <si>
    <t>Wert</t>
  </si>
  <si>
    <t>Vertriebskostenberechnung</t>
  </si>
  <si>
    <t>Zulagegruppe</t>
  </si>
  <si>
    <t>Zulage</t>
  </si>
  <si>
    <t>Gesamt</t>
  </si>
  <si>
    <t>bis</t>
  </si>
  <si>
    <t>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</si>
</sst>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1">
    <xf numFmtId="0" fontId="0" fillId="0" borderId="0"/>
    <xf numFmtId="0" fontId="1" fillId="0" borderId="0"/>
    <xf numFmtId="0" fontId="2" fillId="6" borderId="4" applyNumberFormat="0" applyFont="0" applyAlignment="0" applyProtection="0"/>
    <xf numFmtId="0" fontId="3" fillId="0" borderId="0"/>
    <xf numFmtId="44" fontId="4" fillId="0" borderId="0" applyFont="0" applyFill="0" applyBorder="0" applyAlignment="0" applyProtection="0"/>
    <xf numFmtId="0" fontId="4" fillId="2" borderId="0"/>
    <xf numFmtId="0" fontId="2" fillId="0" borderId="0"/>
    <xf numFmtId="0" fontId="5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4" borderId="2" applyNumberFormat="0" applyFont="0" applyAlignment="0" applyProtection="0"/>
    <xf numFmtId="0" fontId="4" fillId="5" borderId="3" applyNumberFormat="0" applyAlignment="0" applyProtection="0"/>
  </cellStyleXfs>
  <cellXfs count="13">
    <xf numFmtId="0" fontId="0" fillId="0" borderId="0" xfId="0"/>
    <xf numFmtId="0" fontId="1" fillId="0" borderId="0" xfId="1"/>
    <xf numFmtId="0" fontId="2" fillId="6" borderId="4" xfId="2"/>
    <xf numFmtId="44" fontId="0" fillId="0" borderId="0" xfId="4" applyFont="1"/>
    <xf numFmtId="0" fontId="3" fillId="0" borderId="0" xfId="3"/>
    <xf numFmtId="0" fontId="0" fillId="0" borderId="1" xfId="0" applyBorder="1"/>
    <xf numFmtId="0" fontId="2" fillId="0" borderId="0" xfId="0" applyFont="1"/>
    <xf numFmtId="164" fontId="0" fillId="0" borderId="0" xfId="0" applyNumberFormat="1"/>
    <xf numFmtId="44" fontId="0" fillId="3" borderId="2" xfId="8" applyNumberFormat="1" applyFont="1"/>
    <xf numFmtId="44" fontId="4" fillId="3" borderId="2" xfId="8" applyNumberFormat="1"/>
    <xf numFmtId="44" fontId="0" fillId="3" borderId="6" xfId="8" applyNumberFormat="1" applyFont="1" applyBorder="1"/>
    <xf numFmtId="44" fontId="4" fillId="3" borderId="6" xfId="8" applyNumberFormat="1" applyBorder="1"/>
    <xf numFmtId="44" fontId="4" fillId="3" borderId="5" xfId="8" applyNumberFormat="1" applyBorder="1"/>
  </cellXfs>
  <cellStyles count="11">
    <cellStyle name="Aufgabenstellung" xfId="7" xr:uid="{CDE9EB7B-B5BE-475B-A938-AFEACB48C8A6}"/>
    <cellStyle name="Berechnen" xfId="8" xr:uid="{789E3091-8B4C-4A28-9A74-9BB869A1E6B1}"/>
    <cellStyle name="Eingaben" xfId="9" xr:uid="{47DF58E1-286B-44CD-88BC-534EF4F094A9}"/>
    <cellStyle name="Grün" xfId="5" xr:uid="{EB9C8459-ED0E-409A-8DCA-390C299E0310}"/>
    <cellStyle name="Hinweis" xfId="10" xr:uid="{7600DE4E-6E22-4813-B8BB-010555447FFC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Überschrift2" xfId="6" xr:uid="{1CA25B14-6894-4AC0-81C6-7E792C6A743A}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G15"/>
  <sheetViews>
    <sheetView tabSelected="1" zoomScale="190" zoomScaleNormal="190" workbookViewId="0">
      <selection activeCell="A16" sqref="A16"/>
    </sheetView>
  </sheetViews>
  <sheetFormatPr baseColWidth="10" defaultRowHeight="14.4" x14ac:dyDescent="0.3"/>
  <cols>
    <col min="2" max="2" width="14.6640625" bestFit="1" customWidth="1"/>
    <col min="3" max="3" width="15.77734375" bestFit="1" customWidth="1"/>
    <col min="4" max="4" width="13.109375" bestFit="1" customWidth="1"/>
    <col min="5" max="5" width="14.6640625" customWidth="1"/>
    <col min="6" max="6" width="12" bestFit="1" customWidth="1"/>
    <col min="7" max="7" width="13.109375" bestFit="1" customWidth="1"/>
  </cols>
  <sheetData>
    <row r="1" spans="1:7" ht="21" x14ac:dyDescent="0.4">
      <c r="A1" s="1" t="s">
        <v>0</v>
      </c>
    </row>
    <row r="3" spans="1:7" ht="15.6" x14ac:dyDescent="0.3">
      <c r="A3" s="4" t="s">
        <v>20</v>
      </c>
    </row>
    <row r="5" spans="1:7" ht="15" thickBot="1" x14ac:dyDescent="0.35">
      <c r="A5" s="2" t="s">
        <v>1</v>
      </c>
      <c r="B5" s="2" t="s">
        <v>2</v>
      </c>
      <c r="C5" s="2" t="s">
        <v>3</v>
      </c>
      <c r="D5" s="2" t="s">
        <v>4</v>
      </c>
      <c r="E5" s="2" t="s">
        <v>21</v>
      </c>
      <c r="F5" s="2" t="s">
        <v>22</v>
      </c>
      <c r="G5" s="2" t="s">
        <v>23</v>
      </c>
    </row>
    <row r="6" spans="1:7" x14ac:dyDescent="0.3">
      <c r="A6" t="s">
        <v>5</v>
      </c>
      <c r="B6" t="s">
        <v>6</v>
      </c>
      <c r="C6" s="3">
        <v>1765432</v>
      </c>
      <c r="D6" s="8">
        <f>IF(C6&lt;=B14,C6*$C$14,C6*$C$15)</f>
        <v>61790.12</v>
      </c>
      <c r="E6">
        <v>3</v>
      </c>
      <c r="F6" s="9">
        <f>VLOOKUP(E6,Zulage!$A$6:$B$10,2,FALSE)</f>
        <v>5000</v>
      </c>
      <c r="G6" s="9">
        <f>D6+F6</f>
        <v>66790.12</v>
      </c>
    </row>
    <row r="7" spans="1:7" x14ac:dyDescent="0.3">
      <c r="A7" t="s">
        <v>7</v>
      </c>
      <c r="B7" t="s">
        <v>8</v>
      </c>
      <c r="C7" s="3">
        <v>2653745</v>
      </c>
      <c r="D7" s="8">
        <f t="shared" ref="D7:D10" si="0">IF(C7&lt;=B15,C7*$C$14,C7*$C$15)</f>
        <v>92881.075000000012</v>
      </c>
      <c r="E7">
        <v>3</v>
      </c>
      <c r="F7" s="9">
        <f>VLOOKUP(E7,Zulage!$A$6:$B$10,2,FALSE)</f>
        <v>5000</v>
      </c>
      <c r="G7" s="9">
        <f t="shared" ref="G7:G10" si="1">D7+F7</f>
        <v>97881.075000000012</v>
      </c>
    </row>
    <row r="8" spans="1:7" x14ac:dyDescent="0.3">
      <c r="A8" t="s">
        <v>9</v>
      </c>
      <c r="B8" t="s">
        <v>10</v>
      </c>
      <c r="C8" s="3">
        <v>987346</v>
      </c>
      <c r="D8" s="8">
        <f t="shared" si="0"/>
        <v>34557.11</v>
      </c>
      <c r="E8">
        <v>4</v>
      </c>
      <c r="F8" s="9">
        <f>VLOOKUP(E8,Zulage!$A$6:$B$10,2,FALSE)</f>
        <v>8000</v>
      </c>
      <c r="G8" s="9">
        <f t="shared" si="1"/>
        <v>42557.11</v>
      </c>
    </row>
    <row r="9" spans="1:7" x14ac:dyDescent="0.3">
      <c r="A9" t="s">
        <v>11</v>
      </c>
      <c r="B9" t="s">
        <v>12</v>
      </c>
      <c r="C9" s="3">
        <v>1198653</v>
      </c>
      <c r="D9" s="8">
        <f t="shared" si="0"/>
        <v>41952.855000000003</v>
      </c>
      <c r="E9">
        <v>2</v>
      </c>
      <c r="F9" s="9">
        <f>VLOOKUP(E9,Zulage!$A$6:$B$10,2,FALSE)</f>
        <v>2500</v>
      </c>
      <c r="G9" s="9">
        <f t="shared" si="1"/>
        <v>44452.855000000003</v>
      </c>
    </row>
    <row r="10" spans="1:7" x14ac:dyDescent="0.3">
      <c r="A10" t="s">
        <v>13</v>
      </c>
      <c r="B10" t="s">
        <v>14</v>
      </c>
      <c r="C10" s="3">
        <v>1653784</v>
      </c>
      <c r="D10" s="10">
        <f t="shared" si="0"/>
        <v>57882.44</v>
      </c>
      <c r="E10">
        <v>5</v>
      </c>
      <c r="F10" s="11">
        <f>VLOOKUP(E10,Zulage!$A$6:$B$10,2,FALSE)</f>
        <v>10000</v>
      </c>
      <c r="G10" s="11">
        <f t="shared" si="1"/>
        <v>67882.44</v>
      </c>
    </row>
    <row r="11" spans="1:7" ht="15" thickBot="1" x14ac:dyDescent="0.35">
      <c r="A11" s="5" t="s">
        <v>15</v>
      </c>
      <c r="B11" s="5"/>
      <c r="C11" s="12">
        <f>SUM(C6:C10)</f>
        <v>8258960</v>
      </c>
      <c r="D11" s="12">
        <f>SUM(D6:D10)</f>
        <v>289063.59999999998</v>
      </c>
      <c r="E11" s="5"/>
      <c r="F11" s="12">
        <f>SUM(F6:F10)</f>
        <v>30500</v>
      </c>
      <c r="G11" s="12">
        <f>SUM(G6:G10)</f>
        <v>319563.59999999998</v>
      </c>
    </row>
    <row r="12" spans="1:7" ht="15" thickTop="1" x14ac:dyDescent="0.3"/>
    <row r="13" spans="1:7" x14ac:dyDescent="0.3">
      <c r="A13" s="6" t="s">
        <v>16</v>
      </c>
    </row>
    <row r="14" spans="1:7" x14ac:dyDescent="0.3">
      <c r="A14" t="s">
        <v>24</v>
      </c>
      <c r="B14" s="3">
        <v>1000000</v>
      </c>
      <c r="C14" s="7">
        <v>2.5000000000000001E-2</v>
      </c>
    </row>
    <row r="15" spans="1:7" x14ac:dyDescent="0.3">
      <c r="A15" t="s">
        <v>25</v>
      </c>
      <c r="B15" s="3">
        <v>1000000</v>
      </c>
      <c r="C15" s="7">
        <v>3.5000000000000003E-2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9B714-9F2E-4D3E-9342-D9F3E01163DB}">
  <dimension ref="A1:B10"/>
  <sheetViews>
    <sheetView zoomScale="145" zoomScaleNormal="145" workbookViewId="0">
      <selection activeCell="F8" sqref="F8"/>
    </sheetView>
  </sheetViews>
  <sheetFormatPr baseColWidth="10" defaultRowHeight="14.4" x14ac:dyDescent="0.3"/>
  <cols>
    <col min="2" max="2" width="15.21875" customWidth="1"/>
  </cols>
  <sheetData>
    <row r="1" spans="1:2" ht="21" x14ac:dyDescent="0.4">
      <c r="A1" s="1" t="s">
        <v>17</v>
      </c>
    </row>
    <row r="5" spans="1:2" ht="15" thickBot="1" x14ac:dyDescent="0.35">
      <c r="A5" s="2" t="s">
        <v>18</v>
      </c>
      <c r="B5" s="2" t="s">
        <v>19</v>
      </c>
    </row>
    <row r="6" spans="1:2" x14ac:dyDescent="0.3">
      <c r="A6">
        <v>1</v>
      </c>
      <c r="B6" s="3">
        <v>1500</v>
      </c>
    </row>
    <row r="7" spans="1:2" x14ac:dyDescent="0.3">
      <c r="A7">
        <v>2</v>
      </c>
      <c r="B7" s="3">
        <v>2500</v>
      </c>
    </row>
    <row r="8" spans="1:2" x14ac:dyDescent="0.3">
      <c r="A8">
        <v>3</v>
      </c>
      <c r="B8" s="3">
        <v>5000</v>
      </c>
    </row>
    <row r="9" spans="1:2" x14ac:dyDescent="0.3">
      <c r="A9">
        <v>4</v>
      </c>
      <c r="B9" s="3">
        <v>8000</v>
      </c>
    </row>
    <row r="10" spans="1:2" x14ac:dyDescent="0.3">
      <c r="A10">
        <v>5</v>
      </c>
      <c r="B10" s="3">
        <v>10000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Vertriebskosten</vt:lpstr>
      <vt:lpstr>Zulage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2022-04-22T08:55:03Z</dcterms:modified>
  <cp:category>Lösung</cp:category>
</cp:coreProperties>
</file>