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85" documentId="8_{35D4E667-F830-4365-A12F-AF6575F20AD3}" xr6:coauthVersionLast="47" xr6:coauthVersionMax="47" xr10:uidLastSave="{D9AF0D4D-C553-4984-890A-E479ACED608D}"/>
  <bookViews>
    <workbookView xWindow="-108" yWindow="-108" windowWidth="23256" windowHeight="14016" xr2:uid="{ADBB1798-CCB4-4DF0-A19F-15F749439E2A}"/>
  </bookViews>
  <sheets>
    <sheet name="Lagerliste" sheetId="1" r:id="rId1"/>
  </sheets>
  <definedNames>
    <definedName name="_xlnm._FilterDatabase" localSheetId="0" hidden="1">Lagerliste!$A$5:$K$214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1" l="1"/>
  <c r="K13" i="1"/>
  <c r="K59" i="1"/>
  <c r="K214" i="1"/>
  <c r="K213" i="1"/>
  <c r="K212" i="1"/>
  <c r="K210" i="1"/>
  <c r="K209" i="1"/>
  <c r="K208" i="1"/>
  <c r="K211" i="1"/>
  <c r="K204" i="1"/>
  <c r="K207" i="1"/>
  <c r="K206" i="1"/>
  <c r="K205" i="1"/>
  <c r="K203" i="1"/>
  <c r="K202" i="1"/>
  <c r="K201" i="1"/>
  <c r="K200" i="1"/>
  <c r="K194" i="1"/>
  <c r="K199" i="1"/>
  <c r="K198" i="1"/>
  <c r="K193" i="1"/>
  <c r="K197" i="1"/>
  <c r="K196" i="1"/>
  <c r="K195" i="1"/>
  <c r="K192" i="1"/>
  <c r="K191" i="1"/>
  <c r="K190" i="1"/>
  <c r="K189" i="1"/>
  <c r="K188" i="1"/>
  <c r="K187" i="1"/>
  <c r="K186" i="1"/>
  <c r="K185" i="1"/>
  <c r="K184" i="1"/>
  <c r="K183" i="1"/>
  <c r="K175" i="1"/>
  <c r="K182" i="1"/>
  <c r="K181" i="1"/>
  <c r="K180" i="1"/>
  <c r="K174" i="1"/>
  <c r="K173" i="1"/>
  <c r="K172" i="1"/>
  <c r="K171" i="1"/>
  <c r="K170" i="1"/>
  <c r="K169" i="1"/>
  <c r="K179" i="1"/>
  <c r="K178" i="1"/>
  <c r="K177" i="1"/>
  <c r="K176" i="1"/>
  <c r="K168" i="1"/>
  <c r="K167" i="1"/>
  <c r="K166" i="1"/>
  <c r="K165" i="1"/>
  <c r="K162" i="1"/>
  <c r="K161" i="1"/>
  <c r="K160" i="1"/>
  <c r="K164" i="1"/>
  <c r="K159" i="1"/>
  <c r="K163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19" i="1"/>
  <c r="K118" i="1"/>
  <c r="K117" i="1"/>
  <c r="K123" i="1"/>
  <c r="K122" i="1"/>
  <c r="K121" i="1"/>
  <c r="K120" i="1"/>
  <c r="K116" i="1"/>
  <c r="K115" i="1"/>
  <c r="K114" i="1"/>
  <c r="K113" i="1"/>
  <c r="K112" i="1"/>
  <c r="K108" i="1"/>
  <c r="K107" i="1"/>
  <c r="K106" i="1"/>
  <c r="K111" i="1"/>
  <c r="K110" i="1"/>
  <c r="K109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5" i="1"/>
  <c r="K84" i="1"/>
  <c r="K87" i="1"/>
  <c r="K86" i="1"/>
  <c r="K83" i="1"/>
  <c r="K82" i="1"/>
  <c r="K81" i="1"/>
  <c r="K80" i="1"/>
  <c r="K79" i="1"/>
  <c r="K78" i="1"/>
  <c r="K77" i="1"/>
  <c r="K76" i="1"/>
  <c r="K75" i="1"/>
  <c r="K74" i="1"/>
  <c r="K68" i="1"/>
  <c r="K67" i="1"/>
  <c r="K66" i="1"/>
  <c r="K65" i="1"/>
  <c r="K64" i="1"/>
  <c r="K73" i="1"/>
  <c r="K72" i="1"/>
  <c r="K71" i="1"/>
  <c r="K70" i="1"/>
  <c r="K63" i="1"/>
  <c r="K62" i="1"/>
  <c r="K69" i="1"/>
  <c r="K57" i="1"/>
  <c r="K56" i="1"/>
  <c r="K61" i="1"/>
  <c r="K60" i="1"/>
  <c r="K58" i="1"/>
  <c r="K55" i="1"/>
  <c r="K54" i="1"/>
  <c r="K51" i="1"/>
  <c r="K50" i="1"/>
  <c r="K53" i="1"/>
  <c r="K52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16" i="1"/>
  <c r="K15" i="1"/>
  <c r="K14" i="1"/>
  <c r="K20" i="1"/>
  <c r="K19" i="1"/>
  <c r="K18" i="1"/>
  <c r="K17" i="1"/>
  <c r="K12" i="1"/>
  <c r="K11" i="1"/>
  <c r="K10" i="1"/>
  <c r="K9" i="1"/>
  <c r="K8" i="1"/>
  <c r="K7" i="1"/>
  <c r="K6" i="1"/>
  <c r="K3" i="1" l="1"/>
</calcChain>
</file>

<file path=xl/sharedStrings.xml><?xml version="1.0" encoding="utf-8"?>
<sst xmlns="http://schemas.openxmlformats.org/spreadsheetml/2006/main" count="850" uniqueCount="450">
  <si>
    <t>Artikelnr</t>
  </si>
  <si>
    <t>Artikelname</t>
  </si>
  <si>
    <t>Beschreibung</t>
  </si>
  <si>
    <t>Lieferanten</t>
  </si>
  <si>
    <t>AnlageDat</t>
  </si>
  <si>
    <t>Einzelpreis</t>
  </si>
  <si>
    <t>Mindestbestand</t>
  </si>
  <si>
    <t>Höchstbestand</t>
  </si>
  <si>
    <t>Lagerbestand</t>
  </si>
  <si>
    <t>Meldebestand</t>
  </si>
  <si>
    <t>Lagerwert</t>
  </si>
  <si>
    <t>99-13-62-1</t>
  </si>
  <si>
    <t>Acryllack</t>
  </si>
  <si>
    <t>enzianblau (5 l)</t>
  </si>
  <si>
    <t>Colorino GmbH</t>
  </si>
  <si>
    <t>99-13-62-2</t>
  </si>
  <si>
    <t>schwarz (5 l)</t>
  </si>
  <si>
    <t>99-13-62-3</t>
  </si>
  <si>
    <t>rubinrot (5 l)</t>
  </si>
  <si>
    <t>99-13-62-4</t>
  </si>
  <si>
    <t>taubenblau (5 l)</t>
  </si>
  <si>
    <t>99-13-62-5</t>
  </si>
  <si>
    <t>rapsgelb (5 l)</t>
  </si>
  <si>
    <t>99-13-62-7</t>
  </si>
  <si>
    <t>silbergrau (5 l)</t>
  </si>
  <si>
    <t>99-13-62-8</t>
  </si>
  <si>
    <t>lichtgrau (5 l)</t>
  </si>
  <si>
    <t>369369-01-1</t>
  </si>
  <si>
    <t>Aufschraubschloss</t>
  </si>
  <si>
    <t>Modell AS 570</t>
  </si>
  <si>
    <t>Klemm-Schließanlagen</t>
  </si>
  <si>
    <t>369369-01-2</t>
  </si>
  <si>
    <t>Modell AS 571</t>
  </si>
  <si>
    <t>369369-01-3</t>
  </si>
  <si>
    <t>Modell AS 572</t>
  </si>
  <si>
    <t>369369-01-4</t>
  </si>
  <si>
    <t>Modell AS 573</t>
  </si>
  <si>
    <t>369369-01-5</t>
  </si>
  <si>
    <t>Modell AS 574</t>
  </si>
  <si>
    <t>Alusia Gmbh</t>
  </si>
  <si>
    <t>369369-01-6</t>
  </si>
  <si>
    <t>Modell AS 575</t>
  </si>
  <si>
    <t>369369-01-7</t>
  </si>
  <si>
    <t>Modell AS 576</t>
  </si>
  <si>
    <t>3693-0321</t>
  </si>
  <si>
    <t>Doppelrolle</t>
  </si>
  <si>
    <t>schwarz, 10 Stück</t>
  </si>
  <si>
    <t>Möbel-Wolther</t>
  </si>
  <si>
    <t>3693-0322</t>
  </si>
  <si>
    <t>blau, 10 Stück</t>
  </si>
  <si>
    <t>3693-0323</t>
  </si>
  <si>
    <t>gelb, 10 Stück</t>
  </si>
  <si>
    <t>3693-0324</t>
  </si>
  <si>
    <t>rot, 10 Stück</t>
  </si>
  <si>
    <t>99-13-62-6</t>
  </si>
  <si>
    <t>Doppelt</t>
  </si>
  <si>
    <t>moosgrün (5 l)</t>
  </si>
  <si>
    <t>369369-02-1</t>
  </si>
  <si>
    <t>Drehstangenschloss</t>
  </si>
  <si>
    <t>Modell DS 231</t>
  </si>
  <si>
    <t>369369-02-2</t>
  </si>
  <si>
    <t>Modell DS 232</t>
  </si>
  <si>
    <t>369369-02-3</t>
  </si>
  <si>
    <t>Modell DS 233</t>
  </si>
  <si>
    <t>369369-02-4</t>
  </si>
  <si>
    <t>Modell DS 234</t>
  </si>
  <si>
    <t>369369-02-5</t>
  </si>
  <si>
    <t>Modell DS 235</t>
  </si>
  <si>
    <t>369369-02-6</t>
  </si>
  <si>
    <t>Modell DS 236</t>
  </si>
  <si>
    <t>369369-02-7</t>
  </si>
  <si>
    <t>Modell DS 237</t>
  </si>
  <si>
    <t>88-88-89-01</t>
  </si>
  <si>
    <t>Einfachauszug</t>
  </si>
  <si>
    <t>vermessingt (280 mm), 10 Stück</t>
  </si>
  <si>
    <t>88-88-89-02</t>
  </si>
  <si>
    <t>vermessingt (285 mm), 10 Stück</t>
  </si>
  <si>
    <t>88-88-89-03</t>
  </si>
  <si>
    <t>vermessingt (290 mm), 10 Stück</t>
  </si>
  <si>
    <t>88-88-89-04</t>
  </si>
  <si>
    <t>vermessingt (295 mm), 10 Stück</t>
  </si>
  <si>
    <t>88-88-89-05</t>
  </si>
  <si>
    <t>vermessingt (300 mm), 10 Stück</t>
  </si>
  <si>
    <t>88-88-89-06</t>
  </si>
  <si>
    <t>verzinkt (280 mm), 10 Stück</t>
  </si>
  <si>
    <t>88-88-89-07</t>
  </si>
  <si>
    <t>verzinkt (285 mm), 10 Stück</t>
  </si>
  <si>
    <t>88-88-89-08</t>
  </si>
  <si>
    <t>verzinkt (290 mm), 10 Stück</t>
  </si>
  <si>
    <t>88-88-89-09</t>
  </si>
  <si>
    <t>verzinkt (295 mm), 10 Stück</t>
  </si>
  <si>
    <t>88-88-89-10</t>
  </si>
  <si>
    <t>verzinkt (300 mm), 10Stück</t>
  </si>
  <si>
    <t>3256-01</t>
  </si>
  <si>
    <t>Holzdübel</t>
  </si>
  <si>
    <t>groß, 50 Stück</t>
  </si>
  <si>
    <t>Holz-Meyer</t>
  </si>
  <si>
    <t>3256-02</t>
  </si>
  <si>
    <t>mittel, 50 Stück</t>
  </si>
  <si>
    <t>3256-03</t>
  </si>
  <si>
    <t>klein, 50 Stück</t>
  </si>
  <si>
    <t>0123-0369-1</t>
  </si>
  <si>
    <t>Holzlasur</t>
  </si>
  <si>
    <t>Buche (10 l)</t>
  </si>
  <si>
    <t>0123-0369-2</t>
  </si>
  <si>
    <t>Fichte (10 l)</t>
  </si>
  <si>
    <t>0123-0369-3</t>
  </si>
  <si>
    <t>Kiefer (10 l)</t>
  </si>
  <si>
    <t>0123-0369-4</t>
  </si>
  <si>
    <t>weiß matt (10 l)</t>
  </si>
  <si>
    <t>0123-0369-5</t>
  </si>
  <si>
    <t>weiß glänzend (10 l)</t>
  </si>
  <si>
    <t>Kempermann &amp; Krien</t>
  </si>
  <si>
    <t>0123-0369-6</t>
  </si>
  <si>
    <t>schwarz matt (10 l)</t>
  </si>
  <si>
    <t>0123-0369-7</t>
  </si>
  <si>
    <t>schwarz glänzend (10 l)</t>
  </si>
  <si>
    <t>0123-0369-8</t>
  </si>
  <si>
    <t>farblos (10 l)</t>
  </si>
  <si>
    <t>856123-1698</t>
  </si>
  <si>
    <t>Holzleim</t>
  </si>
  <si>
    <t>weiß (5 l)</t>
  </si>
  <si>
    <t>856123-1699</t>
  </si>
  <si>
    <t>farblos (5 l)</t>
  </si>
  <si>
    <t>6598-96-01</t>
  </si>
  <si>
    <t>Bonal XZ 21 (0,5 l)</t>
  </si>
  <si>
    <t>6598-96-02</t>
  </si>
  <si>
    <t>Bonal XZ 24 (0,5 l)</t>
  </si>
  <si>
    <t>6598-96-03</t>
  </si>
  <si>
    <t>Bonal XZ 25 (0,5 l)</t>
  </si>
  <si>
    <t>6598-96-04</t>
  </si>
  <si>
    <t>Bonal XZ 27 (0,5 l)</t>
  </si>
  <si>
    <t>6598-96-05</t>
  </si>
  <si>
    <t>Bonal XZ 30 (0,5 l)</t>
  </si>
  <si>
    <t>1323-111-01</t>
  </si>
  <si>
    <t>Holzschrauben</t>
  </si>
  <si>
    <t>Senkkopf, vermessingt (2,0 x 12 mm),
500 Stück</t>
  </si>
  <si>
    <t>Heinze &amp; Söhne</t>
  </si>
  <si>
    <t>1323-111-02</t>
  </si>
  <si>
    <t>Senkkopf, vermessingt (2,5 x 16 mm),
500 Stück</t>
  </si>
  <si>
    <t>Hartmann Dyno</t>
  </si>
  <si>
    <t>1323-111-03</t>
  </si>
  <si>
    <t>Senkkopf, vermessingt (3,0 x 16 mm),
500 Stück</t>
  </si>
  <si>
    <t>1323-111-04</t>
  </si>
  <si>
    <t>Senkkopf, vermessingt (3,0 x 20 mm),
500 Stück</t>
  </si>
  <si>
    <t>1323-111-05</t>
  </si>
  <si>
    <t>Senkkopf, vermessingt (3,0 x 30 mm),
500 Stück</t>
  </si>
  <si>
    <t>1323-111-06</t>
  </si>
  <si>
    <t>Senkkopf, vermessingt (4,0 x 20 mm),
500 Stück</t>
  </si>
  <si>
    <t>1323-111-07</t>
  </si>
  <si>
    <t>Senkkopf, vermessingt (2,0 x 30 mm),
500 Stück</t>
  </si>
  <si>
    <t>1323-111-08</t>
  </si>
  <si>
    <t>Senkkopf, vermessingt (4,5 x 30 mm),
500 Stück</t>
  </si>
  <si>
    <t>1323-111-09</t>
  </si>
  <si>
    <t>Senkkopf, vermessingt (4,5 x 40 mm),
500 Stück</t>
  </si>
  <si>
    <t>1323-111-10</t>
  </si>
  <si>
    <t>Senkkopf, vermessingt (4,5 x 50 mm),
500 Stück</t>
  </si>
  <si>
    <t>1323-112-01</t>
  </si>
  <si>
    <t>Senkkopf, verzinkt (2,0 x 12 mm),
500 Stück</t>
  </si>
  <si>
    <t>1323-112-02</t>
  </si>
  <si>
    <t>Senkkopf, verzinkt (2,5 x 16 mm),
500 Stück</t>
  </si>
  <si>
    <t>1323-112-03</t>
  </si>
  <si>
    <t>Senkkopf, verzinkt (3,0 x 16 mm),
500 Stück</t>
  </si>
  <si>
    <t>1323-112-04</t>
  </si>
  <si>
    <t>Senkkopf, verzinkt (3,0 x 20 mm),
500 Stück</t>
  </si>
  <si>
    <t>1323-112-05</t>
  </si>
  <si>
    <t>Senkkopf, verzinkt (3,0 x 30 mm),
500 Stück</t>
  </si>
  <si>
    <t>1323-112-06</t>
  </si>
  <si>
    <t>Senkkopf, verzinkt (4,0 x 20 mm),
500 Stück</t>
  </si>
  <si>
    <t>1323-112-07</t>
  </si>
  <si>
    <t>Senkkopf, verzinkt (2,0 x 30 mm),
500 Stück</t>
  </si>
  <si>
    <t>1323-112-08</t>
  </si>
  <si>
    <t>Senkkopf, verzinkt (4,5 x 30 mm),
500 Stück</t>
  </si>
  <si>
    <t>1323-112-09</t>
  </si>
  <si>
    <t>Senkkopf, verzinkt (4,5 x 40 mm),
500 Stück</t>
  </si>
  <si>
    <t>1323-112-10</t>
  </si>
  <si>
    <t>Senkkopf, verzinkt (4,5 x 50 mm),
500 Stück</t>
  </si>
  <si>
    <t>85-28523</t>
  </si>
  <si>
    <t>Holzwachs</t>
  </si>
  <si>
    <t>Buche (2,5 kg)</t>
  </si>
  <si>
    <t>85-28524</t>
  </si>
  <si>
    <t>Kiefer (2,5 kg)</t>
  </si>
  <si>
    <t>85-28525</t>
  </si>
  <si>
    <t>Fichte (2,5 kg)</t>
  </si>
  <si>
    <t>85-28526</t>
  </si>
  <si>
    <t>transparent (2,5 kg)</t>
  </si>
  <si>
    <t>85-28527</t>
  </si>
  <si>
    <t>Bienenwachs (2,5 kg)</t>
  </si>
  <si>
    <t>853-36-13</t>
  </si>
  <si>
    <t>Kistenband</t>
  </si>
  <si>
    <t>vermessingt (75 mm), 100 Stück</t>
  </si>
  <si>
    <t>853-36-14</t>
  </si>
  <si>
    <t>vermessingt (125 mm), 100 Stück</t>
  </si>
  <si>
    <t>853-36-11</t>
  </si>
  <si>
    <t>verzinkt (75 mm), 100 Stück</t>
  </si>
  <si>
    <t>853-36-12</t>
  </si>
  <si>
    <t>verzinkt (125 mm), 100 Stück</t>
  </si>
  <si>
    <t>3-69863</t>
  </si>
  <si>
    <t>Klarlack</t>
  </si>
  <si>
    <t>Seidenglanz (10 l)</t>
  </si>
  <si>
    <t>3-69864</t>
  </si>
  <si>
    <t>Hochglanz (10 l)</t>
  </si>
  <si>
    <t>88-88-88-01</t>
  </si>
  <si>
    <t>Kugellagerauszug</t>
  </si>
  <si>
    <t>88-88-88-02</t>
  </si>
  <si>
    <t>88-88-88-03</t>
  </si>
  <si>
    <t>88-88-88-04</t>
  </si>
  <si>
    <t>88-88-88-05</t>
  </si>
  <si>
    <t>88-88-88-06</t>
  </si>
  <si>
    <t>88-88-88-07</t>
  </si>
  <si>
    <t>88-88-88-08</t>
  </si>
  <si>
    <t>88-88-88-09</t>
  </si>
  <si>
    <t>88-88-88-10</t>
  </si>
  <si>
    <t>verzinkt (300 mm), 10 Stück</t>
  </si>
  <si>
    <t>036-3125</t>
  </si>
  <si>
    <t>Lochplattenwinkel</t>
  </si>
  <si>
    <t>vermessingt (60 x 60 x 40 x 2,5 mm),
100 Stück</t>
  </si>
  <si>
    <t>036-3126</t>
  </si>
  <si>
    <t>vermessingt (60 x 60 x 60 x 2,5 mm),
100 Stück</t>
  </si>
  <si>
    <t>036-3127</t>
  </si>
  <si>
    <t>vermessingt (60 x 60 x 80 x 2,5 mm),
100 Stück</t>
  </si>
  <si>
    <t>Mohnheim Söhne</t>
  </si>
  <si>
    <t>036-3128</t>
  </si>
  <si>
    <t>vermessingt (60 x 60 x 100 x 2,5 mm),
100 Stück</t>
  </si>
  <si>
    <t>036-3129</t>
  </si>
  <si>
    <t>verzinkt (60 x 60 x 40 x 2,5 mm),
100 Stück</t>
  </si>
  <si>
    <t>036-3130</t>
  </si>
  <si>
    <t>verzinkt (60 x 60 x 60 x 2,5 mm),
100 Stück</t>
  </si>
  <si>
    <t>036-3131</t>
  </si>
  <si>
    <t>verzinkt (60 x 60 x 80 x 2,5 mm),
100 Stück</t>
  </si>
  <si>
    <t>036-3132</t>
  </si>
  <si>
    <t>verzinkt (60 x 60 x 100 x 2,5 mm),
100 Stück</t>
  </si>
  <si>
    <t>11-12369</t>
  </si>
  <si>
    <t>Massivholzplatte</t>
  </si>
  <si>
    <t>Buche (18 mm, 400 x 200 cm)</t>
  </si>
  <si>
    <t>Ostermann &amp; Co</t>
  </si>
  <si>
    <t>11-12370</t>
  </si>
  <si>
    <t>Buche (20 mm, 400 x 200 cm)</t>
  </si>
  <si>
    <t>11-12371</t>
  </si>
  <si>
    <t>Buche (22 mm, 400 x 200 cm)</t>
  </si>
  <si>
    <t>11-12372</t>
  </si>
  <si>
    <t>Buche (25 mm, 400 x 200 cm)</t>
  </si>
  <si>
    <t>11-12373</t>
  </si>
  <si>
    <t>Fichte (18 mm, 400 x 200 cm)</t>
  </si>
  <si>
    <t>11-12374</t>
  </si>
  <si>
    <t>Fichte (20 mm, 400 x 200 cm)</t>
  </si>
  <si>
    <t>Winterhoff Cronos</t>
  </si>
  <si>
    <t>11-12375</t>
  </si>
  <si>
    <t>Fichte (22 mm, 400 x 200 cm)</t>
  </si>
  <si>
    <t>11-12376</t>
  </si>
  <si>
    <t>Fichte (25 mm, 400 x 200 cm)</t>
  </si>
  <si>
    <t>11-12377</t>
  </si>
  <si>
    <t>Kiefer (18 mm, 400 x 200 cm)</t>
  </si>
  <si>
    <t>11-12378</t>
  </si>
  <si>
    <t>Kiefer (20 mm, 400 x 200 cm)</t>
  </si>
  <si>
    <t>11-12379</t>
  </si>
  <si>
    <t>Kiefer (22 mm, 400 x 200 cm)</t>
  </si>
  <si>
    <t>11-12380</t>
  </si>
  <si>
    <t>Kiefer (25 mm, 400 x 200 cm)</t>
  </si>
  <si>
    <t>11-11236-01</t>
  </si>
  <si>
    <t>Möbelnägel</t>
  </si>
  <si>
    <t>Renaissance, 100 Stück</t>
  </si>
  <si>
    <t>11-11236-02</t>
  </si>
  <si>
    <t>antik, 100 Stück</t>
  </si>
  <si>
    <t>11-11236-03</t>
  </si>
  <si>
    <t>Avantgarde, 100 Stück</t>
  </si>
  <si>
    <t>78-036-0321</t>
  </si>
  <si>
    <t>Möbelwinkel</t>
  </si>
  <si>
    <t>vermessingt (25 mm), 100 Stück</t>
  </si>
  <si>
    <t>78-036-0322</t>
  </si>
  <si>
    <t>vermessingt (30 mm), 100 Stück</t>
  </si>
  <si>
    <t>78-036-0323</t>
  </si>
  <si>
    <t>vermessingt (35 mm), 100 Stück</t>
  </si>
  <si>
    <t>78-036-0324</t>
  </si>
  <si>
    <t>vermessingt (40 mm), 100 Stück</t>
  </si>
  <si>
    <t>78-036-0325</t>
  </si>
  <si>
    <t>vermessingt (45 mm), 100 Stück</t>
  </si>
  <si>
    <t>78-036-0326</t>
  </si>
  <si>
    <t>vermessingt (50 mm), 100 Stück</t>
  </si>
  <si>
    <t>78-036-0327</t>
  </si>
  <si>
    <t>verzinkt (25 mm), 100 Stück</t>
  </si>
  <si>
    <t>78-036-0328</t>
  </si>
  <si>
    <t>verzinkt (30 mm), 100 Stück</t>
  </si>
  <si>
    <t>78-036-0329</t>
  </si>
  <si>
    <t>verzinkt (35 mm), 100 Stück</t>
  </si>
  <si>
    <t>78-036-0330</t>
  </si>
  <si>
    <t>verzinkt (40 mm), 100 Stück</t>
  </si>
  <si>
    <t>78-036-0331</t>
  </si>
  <si>
    <t>verzinkt (45 mm), 100 Stück</t>
  </si>
  <si>
    <t>78-036-0332</t>
  </si>
  <si>
    <t>verzinkt (50 mm), 100 Stück</t>
  </si>
  <si>
    <t>36965-231</t>
  </si>
  <si>
    <t>Regalboden</t>
  </si>
  <si>
    <t>Buche (80 x 20 x 1,6 cm)</t>
  </si>
  <si>
    <t>36965-232</t>
  </si>
  <si>
    <t>Buche (85 x 20 x 1,6 cm)</t>
  </si>
  <si>
    <t>36965-233</t>
  </si>
  <si>
    <t>Buche (90 x 20 x 1,6 cm)</t>
  </si>
  <si>
    <t>36965-234</t>
  </si>
  <si>
    <t>Buche (95 x 20 x 1,6 cm)</t>
  </si>
  <si>
    <t>36965-235</t>
  </si>
  <si>
    <t>Fichte (80 x 20 x 1,6 cm)</t>
  </si>
  <si>
    <t>36965-236</t>
  </si>
  <si>
    <t>Fichte (85 x 20 x 1,6 cm)</t>
  </si>
  <si>
    <t>36965-237</t>
  </si>
  <si>
    <t>Fichte (90 x 20 x 1,6 cm)</t>
  </si>
  <si>
    <t>36965-238</t>
  </si>
  <si>
    <t>Fichte (95 x 20 x 1,6 cm)</t>
  </si>
  <si>
    <t>36965-239</t>
  </si>
  <si>
    <t>Kiefer (80 x 20 x 1,6 cm)</t>
  </si>
  <si>
    <t>36965-240</t>
  </si>
  <si>
    <t>Kiefer (85 x 20 x 1,6 cm)</t>
  </si>
  <si>
    <t>36965-241</t>
  </si>
  <si>
    <t>Kiefer (90 x 20 x 1,6 cm)</t>
  </si>
  <si>
    <t>36965-242</t>
  </si>
  <si>
    <t>36965-243</t>
  </si>
  <si>
    <t>36965-244</t>
  </si>
  <si>
    <t>36965-245</t>
  </si>
  <si>
    <t>36965-246</t>
  </si>
  <si>
    <t>Fichte (89 x 20 x 1,6 cm)</t>
  </si>
  <si>
    <t>9866-01</t>
  </si>
  <si>
    <t>Rohr</t>
  </si>
  <si>
    <t>Aluminium (100 cm lang, Ø: 25 mm),
25 Stück</t>
  </si>
  <si>
    <t>Alusia GmbH</t>
  </si>
  <si>
    <t>9866-02</t>
  </si>
  <si>
    <t>Aluminium (80 cm lang, Ø: 25 mm),
25 Stück</t>
  </si>
  <si>
    <t>9866-03</t>
  </si>
  <si>
    <t>Aluminium (60 cm lang, Ø: 25 mm),
25 Stück</t>
  </si>
  <si>
    <t>9866-04</t>
  </si>
  <si>
    <t>Aluminium (100 cm lang, Ø: 30 mm),
25 Stück</t>
  </si>
  <si>
    <t>9866-05</t>
  </si>
  <si>
    <t>Aluminium (80 cm lang, Ø: 30 mm),
25 Stück</t>
  </si>
  <si>
    <t>Gentaxa oHG</t>
  </si>
  <si>
    <t>9866-06</t>
  </si>
  <si>
    <t>Aluminium (60 cm lang, Ø: 30 mm),
25 Stück</t>
  </si>
  <si>
    <t>9866-07</t>
  </si>
  <si>
    <t>Aluminium (100 cm lang, Ø: 35 mm),
25 Stück</t>
  </si>
  <si>
    <t>9866-08</t>
  </si>
  <si>
    <t>Aluminium (80 cm lang, Ø: 35 mm),
25 Stück</t>
  </si>
  <si>
    <t>9866-09</t>
  </si>
  <si>
    <t>Aluminium (60 cm lang, Ø: 35 mm),
25 Stück</t>
  </si>
  <si>
    <t>9877-01</t>
  </si>
  <si>
    <t>Stahl</t>
  </si>
  <si>
    <t>666888-01</t>
  </si>
  <si>
    <t>Rundkopfstifte</t>
  </si>
  <si>
    <t>vermessingt (1,0 x 11), 500 Stück</t>
  </si>
  <si>
    <t>666888-02</t>
  </si>
  <si>
    <t>vermessingt (1,0 x 13), 500 Stück</t>
  </si>
  <si>
    <t>666888-03</t>
  </si>
  <si>
    <t>vermessingt (1,2 x 20), 500 Stück</t>
  </si>
  <si>
    <t>666888-04</t>
  </si>
  <si>
    <t>vermessingt (1,2 x 25), 500 Stück</t>
  </si>
  <si>
    <t>666888-05</t>
  </si>
  <si>
    <t>vermessingt (1,4 x 15), 500 Stück</t>
  </si>
  <si>
    <t>666888-06</t>
  </si>
  <si>
    <t>vermessingt (1,4 x 25), 500 Stück</t>
  </si>
  <si>
    <t>666888-07</t>
  </si>
  <si>
    <t>vermessingt (1,6 x 18), 500 Stück</t>
  </si>
  <si>
    <t>666888-08</t>
  </si>
  <si>
    <t>vermessingt (2,0 x 20), 500 Stück</t>
  </si>
  <si>
    <t>666888-09</t>
  </si>
  <si>
    <t>vermessingt (2,0 x 25), 500 Stück</t>
  </si>
  <si>
    <t>666888-10</t>
  </si>
  <si>
    <t>verzinkt (1,0 x 11), 500 Stück</t>
  </si>
  <si>
    <t>666888-11</t>
  </si>
  <si>
    <t>verzinkt (1,0 x 13), 500 Stück</t>
  </si>
  <si>
    <t>666888-12</t>
  </si>
  <si>
    <t>verzinkt (1,2 x 20), 500 Stück</t>
  </si>
  <si>
    <t>666888-13</t>
  </si>
  <si>
    <t>verzinkt (1,2 x 25), 500 Stück</t>
  </si>
  <si>
    <t>666888-14</t>
  </si>
  <si>
    <t>verzinkt (1,4 x 15), 500 Stück</t>
  </si>
  <si>
    <t>666888-15</t>
  </si>
  <si>
    <t>verzinkt (1,4 x 25), 500 Stück</t>
  </si>
  <si>
    <t>666888-16</t>
  </si>
  <si>
    <t>verzinkt (1,6 x 18), 500 Stück</t>
  </si>
  <si>
    <t>666888-17</t>
  </si>
  <si>
    <t>verzinkt (2,0 x 20), 500 Stück</t>
  </si>
  <si>
    <t>666888-18</t>
  </si>
  <si>
    <t>verzinkt (2,0 x 25), 500 Stück</t>
  </si>
  <si>
    <t>123-1211</t>
  </si>
  <si>
    <t>Scharnier</t>
  </si>
  <si>
    <t>vermessingt (60 mm), 100 Stück</t>
  </si>
  <si>
    <t>123-1212</t>
  </si>
  <si>
    <t>vermessingt (80 mm), 100 Stück</t>
  </si>
  <si>
    <t>123-1213</t>
  </si>
  <si>
    <t>verzinkt (60 mm), 100 Stück</t>
  </si>
  <si>
    <t>123-1214</t>
  </si>
  <si>
    <t>verzinkt (80 mm), 100 Stück</t>
  </si>
  <si>
    <t>556-698-32</t>
  </si>
  <si>
    <t>Scharnierband-
schrauben</t>
  </si>
  <si>
    <t>vermessingt (3,0 x 12 mm), 500 Stück</t>
  </si>
  <si>
    <t>556-698-33</t>
  </si>
  <si>
    <t>vermessingt (3,0 x 16 mm), 500 Stück</t>
  </si>
  <si>
    <t>556-698-34</t>
  </si>
  <si>
    <t>vermessingt (3,0 x 20 mm), 500 Stück</t>
  </si>
  <si>
    <t>556-698-35</t>
  </si>
  <si>
    <t>verzinkt (3,0 x 12 mm), 500 Stück</t>
  </si>
  <si>
    <t>556-698-36</t>
  </si>
  <si>
    <t>verzinkt (3,0 x 16 mm), 500 Stück</t>
  </si>
  <si>
    <t>556-698-37</t>
  </si>
  <si>
    <t>verzinkt (3,0 x 20 mm), 500 Stück</t>
  </si>
  <si>
    <t>698-58-01</t>
  </si>
  <si>
    <t>Stahlnägel</t>
  </si>
  <si>
    <t>Linsenkopf (2,0 x 16), 500 Stück</t>
  </si>
  <si>
    <t>698-58-02</t>
  </si>
  <si>
    <t>Linsenkopf (2,0 x 20), 500 Stück</t>
  </si>
  <si>
    <t>698-58-03</t>
  </si>
  <si>
    <t>Linsenkopf (2,0 x 25), 500 Stück</t>
  </si>
  <si>
    <t>698-58-04</t>
  </si>
  <si>
    <t>Linsenkopf (2,0 x 30), 500 Stück</t>
  </si>
  <si>
    <t>698-58-05</t>
  </si>
  <si>
    <t>Linsenkopf (2,0 x 35), 500 Stück</t>
  </si>
  <si>
    <t>698-58-06</t>
  </si>
  <si>
    <t>Linsenkopf (2,0 x 40), 500 Stück</t>
  </si>
  <si>
    <t>698-58-07</t>
  </si>
  <si>
    <t>Linsenkopf (2,0 x 45), 500 Stück</t>
  </si>
  <si>
    <t>698-58-08</t>
  </si>
  <si>
    <t>Linsenkopf (2,0 x 50), 500 Stück</t>
  </si>
  <si>
    <t>56-563-251</t>
  </si>
  <si>
    <t>T-Band</t>
  </si>
  <si>
    <t>vermessingt (100 mm), 100 Stück</t>
  </si>
  <si>
    <t>56-563-252</t>
  </si>
  <si>
    <t>56-563-253</t>
  </si>
  <si>
    <t>vermessingt (150 mm), 100 Stück</t>
  </si>
  <si>
    <t>56-563-254</t>
  </si>
  <si>
    <t>verzinkt (100 mm), 100 Stück</t>
  </si>
  <si>
    <t>56-563-255</t>
  </si>
  <si>
    <t>56-563-256</t>
  </si>
  <si>
    <t>verzinkt (150 mm), 100 Stück</t>
  </si>
  <si>
    <t>369369-03-0</t>
  </si>
  <si>
    <t>Zylinder-
Schiebetürschloss</t>
  </si>
  <si>
    <t>Modell ZS 26</t>
  </si>
  <si>
    <t>369369-03-1</t>
  </si>
  <si>
    <t>Modell ZS 27</t>
  </si>
  <si>
    <t>369369-03-2</t>
  </si>
  <si>
    <t>Modell ZS 28</t>
  </si>
  <si>
    <t>369369-03-3</t>
  </si>
  <si>
    <t>Modell ZS 29</t>
  </si>
  <si>
    <t>369369-03-4</t>
  </si>
  <si>
    <t>Modell ZS 30</t>
  </si>
  <si>
    <t>369369-03-5</t>
  </si>
  <si>
    <t>Modell ZS 31</t>
  </si>
  <si>
    <t>369369-03-6</t>
  </si>
  <si>
    <t>Modell ZS 32</t>
  </si>
  <si>
    <t>Lagerliste</t>
  </si>
  <si>
    <t>99-13-62-9</t>
  </si>
  <si>
    <t>hellblau (5i)</t>
  </si>
  <si>
    <t>Summe:</t>
  </si>
  <si>
    <t>Anzahl Artikel: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</si>
</sst>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6" borderId="3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4" fillId="4" borderId="1" applyNumberFormat="0" applyFont="0" applyAlignment="0" applyProtection="0"/>
    <xf numFmtId="0" fontId="4" fillId="2" borderId="1" applyNumberFormat="0" applyFont="0" applyAlignment="0" applyProtection="0"/>
    <xf numFmtId="0" fontId="4" fillId="5" borderId="2" applyNumberFormat="0" applyAlignment="0" applyProtection="0"/>
  </cellStyleXfs>
  <cellXfs count="9">
    <xf numFmtId="0" fontId="0" fillId="0" borderId="0" xfId="0"/>
    <xf numFmtId="0" fontId="1" fillId="0" borderId="0" xfId="1"/>
    <xf numFmtId="44" fontId="0" fillId="0" borderId="0" xfId="5" applyFont="1"/>
    <xf numFmtId="0" fontId="0" fillId="0" borderId="0" xfId="0"/>
    <xf numFmtId="14" fontId="0" fillId="0" borderId="0" xfId="0" applyNumberFormat="1"/>
    <xf numFmtId="44" fontId="0" fillId="0" borderId="0" xfId="0" applyNumberFormat="1"/>
    <xf numFmtId="0" fontId="2" fillId="3" borderId="3" xfId="2" applyFill="1"/>
    <xf numFmtId="0" fontId="0" fillId="4" borderId="1" xfId="7" applyFont="1"/>
    <xf numFmtId="44" fontId="0" fillId="4" borderId="1" xfId="7" applyNumberFormat="1" applyFont="1"/>
  </cellXfs>
  <cellStyles count="10">
    <cellStyle name="Aufgabenstellung" xfId="6" xr:uid="{2424E382-8A81-47CD-90ED-8D72C4A15BBD}"/>
    <cellStyle name="Berechnen" xfId="7" xr:uid="{D6F781C0-566F-4139-AAA7-BB8BDA4FA7A7}"/>
    <cellStyle name="Eingaben" xfId="8" xr:uid="{239A798A-913A-4A29-A188-29C33DF78B28}"/>
    <cellStyle name="grün" xfId="4" xr:uid="{6D3FD431-FE73-4258-BDF0-C3CF27FB6EBE}"/>
    <cellStyle name="Hinweis" xfId="9" xr:uid="{095CFDD4-9EA7-4A18-BDA9-5CB68CD1E94E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K214"/>
  <sheetViews>
    <sheetView tabSelected="1" workbookViewId="0">
      <selection activeCell="E2" sqref="E2"/>
    </sheetView>
  </sheetViews>
  <sheetFormatPr baseColWidth="10" defaultRowHeight="14.4" x14ac:dyDescent="0.3"/>
  <cols>
    <col min="1" max="1" width="12.77734375" bestFit="1" customWidth="1"/>
    <col min="2" max="2" width="22.77734375" bestFit="1" customWidth="1"/>
    <col min="3" max="3" width="39.33203125" bestFit="1" customWidth="1"/>
    <col min="4" max="4" width="19.44140625" bestFit="1" customWidth="1"/>
    <col min="5" max="5" width="16.44140625" customWidth="1"/>
    <col min="7" max="7" width="14.77734375" bestFit="1" customWidth="1"/>
    <col min="8" max="8" width="14.21875" bestFit="1" customWidth="1"/>
    <col min="9" max="10" width="13" bestFit="1" customWidth="1"/>
    <col min="11" max="11" width="12.77734375" bestFit="1" customWidth="1"/>
  </cols>
  <sheetData>
    <row r="1" spans="1:11" ht="21" x14ac:dyDescent="0.4">
      <c r="A1" s="1" t="s">
        <v>445</v>
      </c>
    </row>
    <row r="3" spans="1:11" x14ac:dyDescent="0.3">
      <c r="A3" t="s">
        <v>449</v>
      </c>
      <c r="B3" s="7">
        <f>COUNTA(B6:B1000)</f>
        <v>209</v>
      </c>
      <c r="J3" t="s">
        <v>448</v>
      </c>
      <c r="K3" s="8">
        <f>SUM(K6:K1000)</f>
        <v>114963.46999999997</v>
      </c>
    </row>
    <row r="5" spans="1:11" ht="15" thickBot="1" x14ac:dyDescent="0.3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</row>
    <row r="6" spans="1:11" x14ac:dyDescent="0.3">
      <c r="A6" s="3" t="s">
        <v>11</v>
      </c>
      <c r="B6" s="3" t="s">
        <v>12</v>
      </c>
      <c r="C6" s="3" t="s">
        <v>13</v>
      </c>
      <c r="D6" s="3" t="s">
        <v>14</v>
      </c>
      <c r="E6" s="4">
        <v>43100</v>
      </c>
      <c r="F6" s="2">
        <v>45.9</v>
      </c>
      <c r="G6" s="3">
        <v>15</v>
      </c>
      <c r="H6" s="3">
        <v>30</v>
      </c>
      <c r="I6" s="3">
        <v>14</v>
      </c>
      <c r="J6" s="3">
        <v>20</v>
      </c>
      <c r="K6" s="5">
        <f t="shared" ref="K6:K69" si="0">F6*I6</f>
        <v>642.6</v>
      </c>
    </row>
    <row r="7" spans="1:11" x14ac:dyDescent="0.3">
      <c r="A7" s="3" t="s">
        <v>15</v>
      </c>
      <c r="B7" s="3" t="s">
        <v>12</v>
      </c>
      <c r="C7" s="3" t="s">
        <v>16</v>
      </c>
      <c r="D7" s="3" t="s">
        <v>14</v>
      </c>
      <c r="E7" s="4">
        <v>43933</v>
      </c>
      <c r="F7" s="2">
        <v>45.9</v>
      </c>
      <c r="G7" s="3">
        <v>15</v>
      </c>
      <c r="H7" s="3">
        <v>30</v>
      </c>
      <c r="I7" s="3">
        <v>20</v>
      </c>
      <c r="J7" s="3">
        <v>20</v>
      </c>
      <c r="K7" s="5">
        <f t="shared" si="0"/>
        <v>918</v>
      </c>
    </row>
    <row r="8" spans="1:11" x14ac:dyDescent="0.3">
      <c r="A8" s="3" t="s">
        <v>17</v>
      </c>
      <c r="B8" s="3" t="s">
        <v>12</v>
      </c>
      <c r="C8" s="3" t="s">
        <v>18</v>
      </c>
      <c r="D8" s="3" t="s">
        <v>14</v>
      </c>
      <c r="E8" s="4">
        <v>43588</v>
      </c>
      <c r="F8" s="2">
        <v>45.9</v>
      </c>
      <c r="G8" s="3">
        <v>15</v>
      </c>
      <c r="H8" s="3">
        <v>30</v>
      </c>
      <c r="I8" s="3">
        <v>24</v>
      </c>
      <c r="J8" s="3">
        <v>20</v>
      </c>
      <c r="K8" s="5">
        <f t="shared" si="0"/>
        <v>1101.5999999999999</v>
      </c>
    </row>
    <row r="9" spans="1:11" x14ac:dyDescent="0.3">
      <c r="A9" s="3" t="s">
        <v>19</v>
      </c>
      <c r="B9" s="3" t="s">
        <v>12</v>
      </c>
      <c r="C9" s="3" t="s">
        <v>20</v>
      </c>
      <c r="D9" s="3" t="s">
        <v>14</v>
      </c>
      <c r="E9" s="4">
        <v>43435</v>
      </c>
      <c r="F9" s="2">
        <v>45.9</v>
      </c>
      <c r="G9" s="3">
        <v>15</v>
      </c>
      <c r="H9" s="3">
        <v>30</v>
      </c>
      <c r="I9" s="3">
        <v>19</v>
      </c>
      <c r="J9" s="3">
        <v>20</v>
      </c>
      <c r="K9" s="5">
        <f t="shared" si="0"/>
        <v>872.1</v>
      </c>
    </row>
    <row r="10" spans="1:11" x14ac:dyDescent="0.3">
      <c r="A10" s="3" t="s">
        <v>21</v>
      </c>
      <c r="B10" s="3" t="s">
        <v>12</v>
      </c>
      <c r="C10" s="3" t="s">
        <v>22</v>
      </c>
      <c r="D10" s="3" t="s">
        <v>14</v>
      </c>
      <c r="E10" s="4">
        <v>43876</v>
      </c>
      <c r="F10" s="2">
        <v>45.9</v>
      </c>
      <c r="G10" s="3">
        <v>15</v>
      </c>
      <c r="H10" s="3">
        <v>30</v>
      </c>
      <c r="I10" s="3">
        <v>14</v>
      </c>
      <c r="J10" s="3">
        <v>20</v>
      </c>
      <c r="K10" s="5">
        <f t="shared" si="0"/>
        <v>642.6</v>
      </c>
    </row>
    <row r="11" spans="1:11" x14ac:dyDescent="0.3">
      <c r="A11" s="3" t="s">
        <v>23</v>
      </c>
      <c r="B11" s="3" t="s">
        <v>12</v>
      </c>
      <c r="C11" s="3" t="s">
        <v>24</v>
      </c>
      <c r="D11" s="3" t="s">
        <v>14</v>
      </c>
      <c r="E11" s="4">
        <v>43706</v>
      </c>
      <c r="F11" s="2">
        <v>45.9</v>
      </c>
      <c r="G11" s="3">
        <v>15</v>
      </c>
      <c r="H11" s="3">
        <v>30</v>
      </c>
      <c r="I11" s="3">
        <v>28</v>
      </c>
      <c r="J11" s="3">
        <v>20</v>
      </c>
      <c r="K11" s="5">
        <f t="shared" si="0"/>
        <v>1285.2</v>
      </c>
    </row>
    <row r="12" spans="1:11" x14ac:dyDescent="0.3">
      <c r="A12" s="3" t="s">
        <v>25</v>
      </c>
      <c r="B12" s="3" t="s">
        <v>12</v>
      </c>
      <c r="C12" s="3" t="s">
        <v>26</v>
      </c>
      <c r="D12" s="3" t="s">
        <v>14</v>
      </c>
      <c r="E12" s="4">
        <v>43422</v>
      </c>
      <c r="F12" s="2">
        <v>45.9</v>
      </c>
      <c r="G12" s="3">
        <v>15</v>
      </c>
      <c r="H12" s="3">
        <v>30</v>
      </c>
      <c r="I12" s="3">
        <v>16</v>
      </c>
      <c r="J12" s="3">
        <v>20</v>
      </c>
      <c r="K12" s="5">
        <f t="shared" si="0"/>
        <v>734.4</v>
      </c>
    </row>
    <row r="13" spans="1:11" x14ac:dyDescent="0.3">
      <c r="A13" s="3" t="s">
        <v>446</v>
      </c>
      <c r="B13" s="3" t="s">
        <v>12</v>
      </c>
      <c r="C13" s="3" t="s">
        <v>447</v>
      </c>
      <c r="D13" s="3" t="s">
        <v>14</v>
      </c>
      <c r="E13" s="4">
        <v>44665</v>
      </c>
      <c r="F13" s="2">
        <v>48</v>
      </c>
      <c r="G13" s="3">
        <v>10</v>
      </c>
      <c r="H13" s="3">
        <v>30</v>
      </c>
      <c r="I13" s="3">
        <v>15</v>
      </c>
      <c r="J13" s="3">
        <v>20</v>
      </c>
      <c r="K13" s="5">
        <f t="shared" si="0"/>
        <v>720</v>
      </c>
    </row>
    <row r="14" spans="1:11" x14ac:dyDescent="0.3">
      <c r="A14" s="3" t="s">
        <v>37</v>
      </c>
      <c r="B14" s="3" t="s">
        <v>28</v>
      </c>
      <c r="C14" s="3" t="s">
        <v>38</v>
      </c>
      <c r="D14" s="3" t="s">
        <v>39</v>
      </c>
      <c r="E14" s="4">
        <v>43397</v>
      </c>
      <c r="F14" s="2">
        <v>3.09</v>
      </c>
      <c r="G14" s="3">
        <v>70</v>
      </c>
      <c r="H14" s="3">
        <v>150</v>
      </c>
      <c r="I14" s="3">
        <v>138</v>
      </c>
      <c r="J14" s="3">
        <v>100</v>
      </c>
      <c r="K14" s="5">
        <f t="shared" si="0"/>
        <v>426.41999999999996</v>
      </c>
    </row>
    <row r="15" spans="1:11" x14ac:dyDescent="0.3">
      <c r="A15" s="3" t="s">
        <v>40</v>
      </c>
      <c r="B15" s="3" t="s">
        <v>28</v>
      </c>
      <c r="C15" s="3" t="s">
        <v>41</v>
      </c>
      <c r="D15" s="3" t="s">
        <v>39</v>
      </c>
      <c r="E15" s="4">
        <v>43158</v>
      </c>
      <c r="F15" s="2">
        <v>3.09</v>
      </c>
      <c r="G15" s="3">
        <v>70</v>
      </c>
      <c r="H15" s="3">
        <v>150</v>
      </c>
      <c r="I15" s="3">
        <v>99</v>
      </c>
      <c r="J15" s="3">
        <v>100</v>
      </c>
      <c r="K15" s="5">
        <f t="shared" si="0"/>
        <v>305.90999999999997</v>
      </c>
    </row>
    <row r="16" spans="1:11" x14ac:dyDescent="0.3">
      <c r="A16" s="3" t="s">
        <v>42</v>
      </c>
      <c r="B16" s="3" t="s">
        <v>28</v>
      </c>
      <c r="C16" s="3" t="s">
        <v>43</v>
      </c>
      <c r="D16" s="3" t="s">
        <v>39</v>
      </c>
      <c r="E16" s="4">
        <v>43667</v>
      </c>
      <c r="F16" s="2">
        <v>3.09</v>
      </c>
      <c r="G16" s="3">
        <v>70</v>
      </c>
      <c r="H16" s="3">
        <v>150</v>
      </c>
      <c r="I16" s="3">
        <v>82</v>
      </c>
      <c r="J16" s="3">
        <v>100</v>
      </c>
      <c r="K16" s="5">
        <f t="shared" si="0"/>
        <v>253.38</v>
      </c>
    </row>
    <row r="17" spans="1:11" x14ac:dyDescent="0.3">
      <c r="A17" s="3" t="s">
        <v>27</v>
      </c>
      <c r="B17" s="3" t="s">
        <v>28</v>
      </c>
      <c r="C17" s="3" t="s">
        <v>29</v>
      </c>
      <c r="D17" s="3" t="s">
        <v>30</v>
      </c>
      <c r="E17" s="4">
        <v>43858</v>
      </c>
      <c r="F17" s="2">
        <v>3.09</v>
      </c>
      <c r="G17" s="3">
        <v>70</v>
      </c>
      <c r="H17" s="3">
        <v>150</v>
      </c>
      <c r="I17" s="3">
        <v>102</v>
      </c>
      <c r="J17" s="3">
        <v>100</v>
      </c>
      <c r="K17" s="5">
        <f t="shared" si="0"/>
        <v>315.18</v>
      </c>
    </row>
    <row r="18" spans="1:11" x14ac:dyDescent="0.3">
      <c r="A18" s="3" t="s">
        <v>31</v>
      </c>
      <c r="B18" s="3" t="s">
        <v>28</v>
      </c>
      <c r="C18" s="3" t="s">
        <v>32</v>
      </c>
      <c r="D18" s="3" t="s">
        <v>30</v>
      </c>
      <c r="E18" s="4">
        <v>43930</v>
      </c>
      <c r="F18" s="2">
        <v>3.09</v>
      </c>
      <c r="G18" s="3">
        <v>70</v>
      </c>
      <c r="H18" s="3">
        <v>150</v>
      </c>
      <c r="I18" s="3">
        <v>94</v>
      </c>
      <c r="J18" s="3">
        <v>100</v>
      </c>
      <c r="K18" s="5">
        <f t="shared" si="0"/>
        <v>290.45999999999998</v>
      </c>
    </row>
    <row r="19" spans="1:11" x14ac:dyDescent="0.3">
      <c r="A19" s="3" t="s">
        <v>33</v>
      </c>
      <c r="B19" s="3" t="s">
        <v>28</v>
      </c>
      <c r="C19" s="3" t="s">
        <v>34</v>
      </c>
      <c r="D19" s="3" t="s">
        <v>30</v>
      </c>
      <c r="E19" s="4">
        <v>43078</v>
      </c>
      <c r="F19" s="2">
        <v>3.09</v>
      </c>
      <c r="G19" s="3">
        <v>70</v>
      </c>
      <c r="H19" s="3">
        <v>150</v>
      </c>
      <c r="I19" s="3">
        <v>150</v>
      </c>
      <c r="J19" s="3">
        <v>100</v>
      </c>
      <c r="K19" s="5">
        <f t="shared" si="0"/>
        <v>463.5</v>
      </c>
    </row>
    <row r="20" spans="1:11" x14ac:dyDescent="0.3">
      <c r="A20" s="3" t="s">
        <v>35</v>
      </c>
      <c r="B20" s="3" t="s">
        <v>28</v>
      </c>
      <c r="C20" s="3" t="s">
        <v>36</v>
      </c>
      <c r="D20" s="3" t="s">
        <v>30</v>
      </c>
      <c r="E20" s="4">
        <v>43859</v>
      </c>
      <c r="F20" s="2">
        <v>3.09</v>
      </c>
      <c r="G20" s="3">
        <v>70</v>
      </c>
      <c r="H20" s="3">
        <v>150</v>
      </c>
      <c r="I20" s="3">
        <v>102</v>
      </c>
      <c r="J20" s="3">
        <v>100</v>
      </c>
      <c r="K20" s="5">
        <f t="shared" si="0"/>
        <v>315.18</v>
      </c>
    </row>
    <row r="21" spans="1:11" x14ac:dyDescent="0.3">
      <c r="A21" s="3" t="s">
        <v>44</v>
      </c>
      <c r="B21" s="3" t="s">
        <v>45</v>
      </c>
      <c r="C21" s="3" t="s">
        <v>46</v>
      </c>
      <c r="D21" s="3" t="s">
        <v>47</v>
      </c>
      <c r="E21" s="4">
        <v>43248</v>
      </c>
      <c r="F21" s="2">
        <v>7.53</v>
      </c>
      <c r="G21" s="3">
        <v>30</v>
      </c>
      <c r="H21" s="3">
        <v>60</v>
      </c>
      <c r="I21" s="3">
        <v>37</v>
      </c>
      <c r="J21" s="3">
        <v>35</v>
      </c>
      <c r="K21" s="5">
        <f t="shared" si="0"/>
        <v>278.61</v>
      </c>
    </row>
    <row r="22" spans="1:11" x14ac:dyDescent="0.3">
      <c r="A22" s="3" t="s">
        <v>48</v>
      </c>
      <c r="B22" s="3" t="s">
        <v>45</v>
      </c>
      <c r="C22" s="3" t="s">
        <v>49</v>
      </c>
      <c r="D22" s="3" t="s">
        <v>47</v>
      </c>
      <c r="E22" s="4">
        <v>43325</v>
      </c>
      <c r="F22" s="2">
        <v>7.53</v>
      </c>
      <c r="G22" s="3">
        <v>30</v>
      </c>
      <c r="H22" s="3">
        <v>60</v>
      </c>
      <c r="I22" s="3">
        <v>29</v>
      </c>
      <c r="J22" s="3">
        <v>35</v>
      </c>
      <c r="K22" s="5">
        <f t="shared" si="0"/>
        <v>218.37</v>
      </c>
    </row>
    <row r="23" spans="1:11" x14ac:dyDescent="0.3">
      <c r="A23" s="3" t="s">
        <v>50</v>
      </c>
      <c r="B23" s="3" t="s">
        <v>45</v>
      </c>
      <c r="C23" s="3" t="s">
        <v>51</v>
      </c>
      <c r="D23" s="3" t="s">
        <v>47</v>
      </c>
      <c r="E23" s="4">
        <v>43510</v>
      </c>
      <c r="F23" s="2">
        <v>7.53</v>
      </c>
      <c r="G23" s="3">
        <v>30</v>
      </c>
      <c r="H23" s="3">
        <v>60</v>
      </c>
      <c r="I23" s="3">
        <v>45</v>
      </c>
      <c r="J23" s="3">
        <v>35</v>
      </c>
      <c r="K23" s="5">
        <f t="shared" si="0"/>
        <v>338.85</v>
      </c>
    </row>
    <row r="24" spans="1:11" x14ac:dyDescent="0.3">
      <c r="A24" s="3" t="s">
        <v>52</v>
      </c>
      <c r="B24" s="3" t="s">
        <v>45</v>
      </c>
      <c r="C24" s="3" t="s">
        <v>53</v>
      </c>
      <c r="D24" s="3" t="s">
        <v>47</v>
      </c>
      <c r="E24" s="4">
        <v>43052</v>
      </c>
      <c r="F24" s="2">
        <v>7.53</v>
      </c>
      <c r="G24" s="3">
        <v>30</v>
      </c>
      <c r="H24" s="3">
        <v>60</v>
      </c>
      <c r="I24" s="3">
        <v>48</v>
      </c>
      <c r="J24" s="3">
        <v>35</v>
      </c>
      <c r="K24" s="5">
        <f t="shared" si="0"/>
        <v>361.44</v>
      </c>
    </row>
    <row r="25" spans="1:11" x14ac:dyDescent="0.3">
      <c r="A25" s="3" t="s">
        <v>54</v>
      </c>
      <c r="B25" s="3" t="s">
        <v>55</v>
      </c>
      <c r="C25" s="3" t="s">
        <v>56</v>
      </c>
      <c r="D25" s="3" t="s">
        <v>14</v>
      </c>
      <c r="E25" s="4">
        <v>43718</v>
      </c>
      <c r="F25" s="2">
        <v>45.9</v>
      </c>
      <c r="G25" s="3">
        <v>15</v>
      </c>
      <c r="H25" s="3">
        <v>30</v>
      </c>
      <c r="I25" s="3">
        <v>28</v>
      </c>
      <c r="J25" s="3">
        <v>20</v>
      </c>
      <c r="K25" s="5">
        <f t="shared" si="0"/>
        <v>1285.2</v>
      </c>
    </row>
    <row r="26" spans="1:11" x14ac:dyDescent="0.3">
      <c r="A26" s="3" t="s">
        <v>57</v>
      </c>
      <c r="B26" s="3" t="s">
        <v>58</v>
      </c>
      <c r="C26" s="3" t="s">
        <v>59</v>
      </c>
      <c r="D26" s="3" t="s">
        <v>30</v>
      </c>
      <c r="E26" s="4">
        <v>43502</v>
      </c>
      <c r="F26" s="2">
        <v>3.59</v>
      </c>
      <c r="G26" s="3">
        <v>70</v>
      </c>
      <c r="H26" s="3">
        <v>150</v>
      </c>
      <c r="I26" s="3">
        <v>87</v>
      </c>
      <c r="J26" s="3">
        <v>100</v>
      </c>
      <c r="K26" s="5">
        <f t="shared" si="0"/>
        <v>312.33</v>
      </c>
    </row>
    <row r="27" spans="1:11" x14ac:dyDescent="0.3">
      <c r="A27" s="3" t="s">
        <v>60</v>
      </c>
      <c r="B27" s="3" t="s">
        <v>58</v>
      </c>
      <c r="C27" s="3" t="s">
        <v>61</v>
      </c>
      <c r="D27" s="3" t="s">
        <v>30</v>
      </c>
      <c r="E27" s="4">
        <v>43520</v>
      </c>
      <c r="F27" s="2">
        <v>3.59</v>
      </c>
      <c r="G27" s="3">
        <v>70</v>
      </c>
      <c r="H27" s="3">
        <v>150</v>
      </c>
      <c r="I27" s="3">
        <v>147</v>
      </c>
      <c r="J27" s="3">
        <v>100</v>
      </c>
      <c r="K27" s="5">
        <f t="shared" si="0"/>
        <v>527.73</v>
      </c>
    </row>
    <row r="28" spans="1:11" x14ac:dyDescent="0.3">
      <c r="A28" s="3" t="s">
        <v>62</v>
      </c>
      <c r="B28" s="3" t="s">
        <v>58</v>
      </c>
      <c r="C28" s="3" t="s">
        <v>63</v>
      </c>
      <c r="D28" s="3" t="s">
        <v>30</v>
      </c>
      <c r="E28" s="4">
        <v>43278</v>
      </c>
      <c r="F28" s="2">
        <v>3.59</v>
      </c>
      <c r="G28" s="3">
        <v>70</v>
      </c>
      <c r="H28" s="3">
        <v>150</v>
      </c>
      <c r="I28" s="3">
        <v>142</v>
      </c>
      <c r="J28" s="3">
        <v>100</v>
      </c>
      <c r="K28" s="5">
        <f t="shared" si="0"/>
        <v>509.78</v>
      </c>
    </row>
    <row r="29" spans="1:11" x14ac:dyDescent="0.3">
      <c r="A29" s="3" t="s">
        <v>64</v>
      </c>
      <c r="B29" s="3" t="s">
        <v>58</v>
      </c>
      <c r="C29" s="3" t="s">
        <v>65</v>
      </c>
      <c r="D29" s="3" t="s">
        <v>30</v>
      </c>
      <c r="E29" s="4">
        <v>43778</v>
      </c>
      <c r="F29" s="2">
        <v>3.59</v>
      </c>
      <c r="G29" s="3">
        <v>70</v>
      </c>
      <c r="H29" s="3">
        <v>150</v>
      </c>
      <c r="I29" s="3">
        <v>73</v>
      </c>
      <c r="J29" s="3">
        <v>100</v>
      </c>
      <c r="K29" s="5">
        <f t="shared" si="0"/>
        <v>262.07</v>
      </c>
    </row>
    <row r="30" spans="1:11" x14ac:dyDescent="0.3">
      <c r="A30" s="3" t="s">
        <v>66</v>
      </c>
      <c r="B30" s="3" t="s">
        <v>58</v>
      </c>
      <c r="C30" s="3" t="s">
        <v>67</v>
      </c>
      <c r="D30" s="3" t="s">
        <v>30</v>
      </c>
      <c r="E30" s="4">
        <v>43899</v>
      </c>
      <c r="F30" s="2">
        <v>3.59</v>
      </c>
      <c r="G30" s="3">
        <v>70</v>
      </c>
      <c r="H30" s="3">
        <v>150</v>
      </c>
      <c r="I30" s="3">
        <v>102</v>
      </c>
      <c r="J30" s="3">
        <v>100</v>
      </c>
      <c r="K30" s="5">
        <f t="shared" si="0"/>
        <v>366.18</v>
      </c>
    </row>
    <row r="31" spans="1:11" x14ac:dyDescent="0.3">
      <c r="A31" s="3" t="s">
        <v>68</v>
      </c>
      <c r="B31" s="3" t="s">
        <v>58</v>
      </c>
      <c r="C31" s="3" t="s">
        <v>69</v>
      </c>
      <c r="D31" s="3" t="s">
        <v>30</v>
      </c>
      <c r="E31" s="4">
        <v>43655</v>
      </c>
      <c r="F31" s="2">
        <v>3.59</v>
      </c>
      <c r="G31" s="3">
        <v>70</v>
      </c>
      <c r="H31" s="3">
        <v>150</v>
      </c>
      <c r="I31" s="3">
        <v>112</v>
      </c>
      <c r="J31" s="3">
        <v>100</v>
      </c>
      <c r="K31" s="5">
        <f t="shared" si="0"/>
        <v>402.08</v>
      </c>
    </row>
    <row r="32" spans="1:11" x14ac:dyDescent="0.3">
      <c r="A32" s="3" t="s">
        <v>70</v>
      </c>
      <c r="B32" s="3" t="s">
        <v>58</v>
      </c>
      <c r="C32" s="3" t="s">
        <v>71</v>
      </c>
      <c r="D32" s="3" t="s">
        <v>30</v>
      </c>
      <c r="E32" s="4">
        <v>43370</v>
      </c>
      <c r="F32" s="2">
        <v>3.59</v>
      </c>
      <c r="G32" s="3">
        <v>70</v>
      </c>
      <c r="H32" s="3">
        <v>150</v>
      </c>
      <c r="I32" s="3">
        <v>69</v>
      </c>
      <c r="J32" s="3">
        <v>100</v>
      </c>
      <c r="K32" s="5">
        <f t="shared" si="0"/>
        <v>247.70999999999998</v>
      </c>
    </row>
    <row r="33" spans="1:11" x14ac:dyDescent="0.3">
      <c r="A33" s="3" t="s">
        <v>72</v>
      </c>
      <c r="B33" s="3" t="s">
        <v>73</v>
      </c>
      <c r="C33" s="3" t="s">
        <v>74</v>
      </c>
      <c r="D33" s="3" t="s">
        <v>47</v>
      </c>
      <c r="E33" s="4">
        <v>43422</v>
      </c>
      <c r="F33" s="2">
        <v>13.19</v>
      </c>
      <c r="G33" s="3">
        <v>30</v>
      </c>
      <c r="H33" s="3">
        <v>60</v>
      </c>
      <c r="I33" s="3">
        <v>27</v>
      </c>
      <c r="J33" s="3">
        <v>35</v>
      </c>
      <c r="K33" s="5">
        <f t="shared" si="0"/>
        <v>356.13</v>
      </c>
    </row>
    <row r="34" spans="1:11" x14ac:dyDescent="0.3">
      <c r="A34" s="3" t="s">
        <v>75</v>
      </c>
      <c r="B34" s="3" t="s">
        <v>73</v>
      </c>
      <c r="C34" s="3" t="s">
        <v>76</v>
      </c>
      <c r="D34" s="3" t="s">
        <v>47</v>
      </c>
      <c r="E34" s="4">
        <v>43637</v>
      </c>
      <c r="F34" s="2">
        <v>13.29</v>
      </c>
      <c r="G34" s="3">
        <v>30</v>
      </c>
      <c r="H34" s="3">
        <v>60</v>
      </c>
      <c r="I34" s="3">
        <v>42</v>
      </c>
      <c r="J34" s="3">
        <v>35</v>
      </c>
      <c r="K34" s="5">
        <f t="shared" si="0"/>
        <v>558.17999999999995</v>
      </c>
    </row>
    <row r="35" spans="1:11" x14ac:dyDescent="0.3">
      <c r="A35" s="3" t="s">
        <v>77</v>
      </c>
      <c r="B35" s="3" t="s">
        <v>73</v>
      </c>
      <c r="C35" s="3" t="s">
        <v>78</v>
      </c>
      <c r="D35" s="3" t="s">
        <v>47</v>
      </c>
      <c r="E35" s="4">
        <v>43079</v>
      </c>
      <c r="F35" s="2">
        <v>13.39</v>
      </c>
      <c r="G35" s="3">
        <v>30</v>
      </c>
      <c r="H35" s="3">
        <v>60</v>
      </c>
      <c r="I35" s="3">
        <v>30</v>
      </c>
      <c r="J35" s="3">
        <v>35</v>
      </c>
      <c r="K35" s="5">
        <f t="shared" si="0"/>
        <v>401.70000000000005</v>
      </c>
    </row>
    <row r="36" spans="1:11" x14ac:dyDescent="0.3">
      <c r="A36" s="3" t="s">
        <v>79</v>
      </c>
      <c r="B36" s="3" t="s">
        <v>73</v>
      </c>
      <c r="C36" s="3" t="s">
        <v>80</v>
      </c>
      <c r="D36" s="3" t="s">
        <v>47</v>
      </c>
      <c r="E36" s="4">
        <v>43861</v>
      </c>
      <c r="F36" s="2">
        <v>13.69</v>
      </c>
      <c r="G36" s="3">
        <v>30</v>
      </c>
      <c r="H36" s="3">
        <v>60</v>
      </c>
      <c r="I36" s="3">
        <v>35</v>
      </c>
      <c r="J36" s="3">
        <v>35</v>
      </c>
      <c r="K36" s="5">
        <f t="shared" si="0"/>
        <v>479.15</v>
      </c>
    </row>
    <row r="37" spans="1:11" x14ac:dyDescent="0.3">
      <c r="A37" s="3" t="s">
        <v>81</v>
      </c>
      <c r="B37" s="3" t="s">
        <v>73</v>
      </c>
      <c r="C37" s="3" t="s">
        <v>82</v>
      </c>
      <c r="D37" s="3" t="s">
        <v>47</v>
      </c>
      <c r="E37" s="4">
        <v>43680</v>
      </c>
      <c r="F37" s="2">
        <v>13.89</v>
      </c>
      <c r="G37" s="3">
        <v>30</v>
      </c>
      <c r="H37" s="3">
        <v>60</v>
      </c>
      <c r="I37" s="3">
        <v>31</v>
      </c>
      <c r="J37" s="3">
        <v>35</v>
      </c>
      <c r="K37" s="5">
        <f t="shared" si="0"/>
        <v>430.59000000000003</v>
      </c>
    </row>
    <row r="38" spans="1:11" x14ac:dyDescent="0.3">
      <c r="A38" s="3" t="s">
        <v>83</v>
      </c>
      <c r="B38" s="3" t="s">
        <v>73</v>
      </c>
      <c r="C38" s="3" t="s">
        <v>84</v>
      </c>
      <c r="D38" s="3" t="s">
        <v>47</v>
      </c>
      <c r="E38" s="4">
        <v>43654</v>
      </c>
      <c r="F38" s="2">
        <v>13.19</v>
      </c>
      <c r="G38" s="3">
        <v>30</v>
      </c>
      <c r="H38" s="3">
        <v>60</v>
      </c>
      <c r="I38" s="3">
        <v>54</v>
      </c>
      <c r="J38" s="3">
        <v>35</v>
      </c>
      <c r="K38" s="5">
        <f t="shared" si="0"/>
        <v>712.26</v>
      </c>
    </row>
    <row r="39" spans="1:11" x14ac:dyDescent="0.3">
      <c r="A39" s="3" t="s">
        <v>85</v>
      </c>
      <c r="B39" s="3" t="s">
        <v>73</v>
      </c>
      <c r="C39" s="3" t="s">
        <v>86</v>
      </c>
      <c r="D39" s="3" t="s">
        <v>47</v>
      </c>
      <c r="E39" s="4">
        <v>43147</v>
      </c>
      <c r="F39" s="2">
        <v>13.29</v>
      </c>
      <c r="G39" s="3">
        <v>30</v>
      </c>
      <c r="H39" s="3">
        <v>60</v>
      </c>
      <c r="I39" s="3">
        <v>58</v>
      </c>
      <c r="J39" s="3">
        <v>35</v>
      </c>
      <c r="K39" s="5">
        <f t="shared" si="0"/>
        <v>770.81999999999994</v>
      </c>
    </row>
    <row r="40" spans="1:11" x14ac:dyDescent="0.3">
      <c r="A40" s="3" t="s">
        <v>87</v>
      </c>
      <c r="B40" s="3" t="s">
        <v>73</v>
      </c>
      <c r="C40" s="3" t="s">
        <v>88</v>
      </c>
      <c r="D40" s="3" t="s">
        <v>47</v>
      </c>
      <c r="E40" s="4">
        <v>43422</v>
      </c>
      <c r="F40" s="2">
        <v>13.39</v>
      </c>
      <c r="G40" s="3">
        <v>30</v>
      </c>
      <c r="H40" s="3">
        <v>60</v>
      </c>
      <c r="I40" s="3">
        <v>35</v>
      </c>
      <c r="J40" s="3">
        <v>35</v>
      </c>
      <c r="K40" s="5">
        <f t="shared" si="0"/>
        <v>468.65000000000003</v>
      </c>
    </row>
    <row r="41" spans="1:11" x14ac:dyDescent="0.3">
      <c r="A41" s="3" t="s">
        <v>89</v>
      </c>
      <c r="B41" s="3" t="s">
        <v>73</v>
      </c>
      <c r="C41" s="3" t="s">
        <v>90</v>
      </c>
      <c r="D41" s="3" t="s">
        <v>47</v>
      </c>
      <c r="E41" s="4">
        <v>43702</v>
      </c>
      <c r="F41" s="2">
        <v>13.69</v>
      </c>
      <c r="G41" s="3">
        <v>30</v>
      </c>
      <c r="H41" s="3">
        <v>60</v>
      </c>
      <c r="I41" s="3">
        <v>29</v>
      </c>
      <c r="J41" s="3">
        <v>35</v>
      </c>
      <c r="K41" s="5">
        <f t="shared" si="0"/>
        <v>397.01</v>
      </c>
    </row>
    <row r="42" spans="1:11" x14ac:dyDescent="0.3">
      <c r="A42" s="3" t="s">
        <v>91</v>
      </c>
      <c r="B42" s="3" t="s">
        <v>73</v>
      </c>
      <c r="C42" s="3" t="s">
        <v>92</v>
      </c>
      <c r="D42" s="3" t="s">
        <v>47</v>
      </c>
      <c r="E42" s="4">
        <v>43576</v>
      </c>
      <c r="F42" s="2">
        <v>13.89</v>
      </c>
      <c r="G42" s="3">
        <v>30</v>
      </c>
      <c r="H42" s="3">
        <v>60</v>
      </c>
      <c r="I42" s="3">
        <v>40</v>
      </c>
      <c r="J42" s="3">
        <v>35</v>
      </c>
      <c r="K42" s="5">
        <f t="shared" si="0"/>
        <v>555.6</v>
      </c>
    </row>
    <row r="43" spans="1:11" x14ac:dyDescent="0.3">
      <c r="A43" s="3" t="s">
        <v>93</v>
      </c>
      <c r="B43" s="3" t="s">
        <v>94</v>
      </c>
      <c r="C43" s="3" t="s">
        <v>95</v>
      </c>
      <c r="D43" s="3" t="s">
        <v>96</v>
      </c>
      <c r="E43" s="4">
        <v>43524</v>
      </c>
      <c r="F43" s="2">
        <v>3</v>
      </c>
      <c r="G43" s="3">
        <v>30</v>
      </c>
      <c r="H43" s="3">
        <v>60</v>
      </c>
      <c r="I43" s="3">
        <v>51</v>
      </c>
      <c r="J43" s="3">
        <v>35</v>
      </c>
      <c r="K43" s="5">
        <f t="shared" si="0"/>
        <v>153</v>
      </c>
    </row>
    <row r="44" spans="1:11" x14ac:dyDescent="0.3">
      <c r="A44" s="3" t="s">
        <v>97</v>
      </c>
      <c r="B44" s="3" t="s">
        <v>94</v>
      </c>
      <c r="C44" s="3" t="s">
        <v>98</v>
      </c>
      <c r="D44" s="3" t="s">
        <v>96</v>
      </c>
      <c r="E44" s="4">
        <v>43487</v>
      </c>
      <c r="F44" s="2">
        <v>3.2</v>
      </c>
      <c r="G44" s="3">
        <v>30</v>
      </c>
      <c r="H44" s="3">
        <v>60</v>
      </c>
      <c r="I44" s="3">
        <v>60</v>
      </c>
      <c r="J44" s="3">
        <v>35</v>
      </c>
      <c r="K44" s="5">
        <f t="shared" si="0"/>
        <v>192</v>
      </c>
    </row>
    <row r="45" spans="1:11" x14ac:dyDescent="0.3">
      <c r="A45" s="3" t="s">
        <v>99</v>
      </c>
      <c r="B45" s="3" t="s">
        <v>94</v>
      </c>
      <c r="C45" s="3" t="s">
        <v>100</v>
      </c>
      <c r="D45" s="3" t="s">
        <v>96</v>
      </c>
      <c r="E45" s="4">
        <v>43078</v>
      </c>
      <c r="F45" s="2">
        <v>3.4</v>
      </c>
      <c r="G45" s="3">
        <v>30</v>
      </c>
      <c r="H45" s="3">
        <v>60</v>
      </c>
      <c r="I45" s="3">
        <v>37</v>
      </c>
      <c r="J45" s="3">
        <v>35</v>
      </c>
      <c r="K45" s="5">
        <f t="shared" si="0"/>
        <v>125.8</v>
      </c>
    </row>
    <row r="46" spans="1:11" x14ac:dyDescent="0.3">
      <c r="A46" s="3" t="s">
        <v>101</v>
      </c>
      <c r="B46" s="3" t="s">
        <v>102</v>
      </c>
      <c r="C46" s="3" t="s">
        <v>103</v>
      </c>
      <c r="D46" s="3" t="s">
        <v>96</v>
      </c>
      <c r="E46" s="4">
        <v>43454</v>
      </c>
      <c r="F46" s="2">
        <v>49.99</v>
      </c>
      <c r="G46" s="3">
        <v>25</v>
      </c>
      <c r="H46" s="3">
        <v>50</v>
      </c>
      <c r="I46" s="3">
        <v>44</v>
      </c>
      <c r="J46" s="3">
        <v>30</v>
      </c>
      <c r="K46" s="5">
        <f t="shared" si="0"/>
        <v>2199.56</v>
      </c>
    </row>
    <row r="47" spans="1:11" x14ac:dyDescent="0.3">
      <c r="A47" s="3" t="s">
        <v>104</v>
      </c>
      <c r="B47" s="3" t="s">
        <v>102</v>
      </c>
      <c r="C47" s="3" t="s">
        <v>105</v>
      </c>
      <c r="D47" s="3" t="s">
        <v>96</v>
      </c>
      <c r="E47" s="4">
        <v>43963</v>
      </c>
      <c r="F47" s="2">
        <v>49.99</v>
      </c>
      <c r="G47" s="3">
        <v>25</v>
      </c>
      <c r="H47" s="3">
        <v>50</v>
      </c>
      <c r="I47" s="3">
        <v>40</v>
      </c>
      <c r="J47" s="3">
        <v>30</v>
      </c>
      <c r="K47" s="5">
        <f t="shared" si="0"/>
        <v>1999.6000000000001</v>
      </c>
    </row>
    <row r="48" spans="1:11" x14ac:dyDescent="0.3">
      <c r="A48" s="3" t="s">
        <v>106</v>
      </c>
      <c r="B48" s="3" t="s">
        <v>102</v>
      </c>
      <c r="C48" s="3" t="s">
        <v>107</v>
      </c>
      <c r="D48" s="3" t="s">
        <v>96</v>
      </c>
      <c r="E48" s="4">
        <v>43933</v>
      </c>
      <c r="F48" s="2">
        <v>49.99</v>
      </c>
      <c r="G48" s="3">
        <v>25</v>
      </c>
      <c r="H48" s="3">
        <v>50</v>
      </c>
      <c r="I48" s="3">
        <v>26</v>
      </c>
      <c r="J48" s="3">
        <v>30</v>
      </c>
      <c r="K48" s="5">
        <f t="shared" si="0"/>
        <v>1299.74</v>
      </c>
    </row>
    <row r="49" spans="1:11" x14ac:dyDescent="0.3">
      <c r="A49" s="3" t="s">
        <v>108</v>
      </c>
      <c r="B49" s="3" t="s">
        <v>102</v>
      </c>
      <c r="C49" s="3" t="s">
        <v>109</v>
      </c>
      <c r="D49" s="3" t="s">
        <v>96</v>
      </c>
      <c r="E49" s="4">
        <v>43732</v>
      </c>
      <c r="F49" s="2">
        <v>45.49</v>
      </c>
      <c r="G49" s="3">
        <v>25</v>
      </c>
      <c r="H49" s="3">
        <v>50</v>
      </c>
      <c r="I49" s="3">
        <v>31</v>
      </c>
      <c r="J49" s="3">
        <v>30</v>
      </c>
      <c r="K49" s="5">
        <f t="shared" si="0"/>
        <v>1410.19</v>
      </c>
    </row>
    <row r="50" spans="1:11" x14ac:dyDescent="0.3">
      <c r="A50" s="3" t="s">
        <v>115</v>
      </c>
      <c r="B50" s="3" t="s">
        <v>102</v>
      </c>
      <c r="C50" s="3" t="s">
        <v>116</v>
      </c>
      <c r="D50" s="3" t="s">
        <v>96</v>
      </c>
      <c r="E50" s="4">
        <v>43138</v>
      </c>
      <c r="F50" s="2">
        <v>45.49</v>
      </c>
      <c r="G50" s="3">
        <v>25</v>
      </c>
      <c r="H50" s="3">
        <v>50</v>
      </c>
      <c r="I50" s="3">
        <v>21</v>
      </c>
      <c r="J50" s="3">
        <v>30</v>
      </c>
      <c r="K50" s="5">
        <f t="shared" si="0"/>
        <v>955.29000000000008</v>
      </c>
    </row>
    <row r="51" spans="1:11" x14ac:dyDescent="0.3">
      <c r="A51" s="3" t="s">
        <v>117</v>
      </c>
      <c r="B51" s="3" t="s">
        <v>102</v>
      </c>
      <c r="C51" s="3" t="s">
        <v>118</v>
      </c>
      <c r="D51" s="3" t="s">
        <v>96</v>
      </c>
      <c r="E51" s="4">
        <v>43589</v>
      </c>
      <c r="F51" s="2">
        <v>45.49</v>
      </c>
      <c r="G51" s="3">
        <v>25</v>
      </c>
      <c r="H51" s="3">
        <v>50</v>
      </c>
      <c r="I51" s="3">
        <v>21</v>
      </c>
      <c r="J51" s="3">
        <v>30</v>
      </c>
      <c r="K51" s="5">
        <f t="shared" si="0"/>
        <v>955.29000000000008</v>
      </c>
    </row>
    <row r="52" spans="1:11" x14ac:dyDescent="0.3">
      <c r="A52" s="3" t="s">
        <v>110</v>
      </c>
      <c r="B52" s="3" t="s">
        <v>102</v>
      </c>
      <c r="C52" s="3" t="s">
        <v>111</v>
      </c>
      <c r="D52" s="3" t="s">
        <v>112</v>
      </c>
      <c r="E52" s="4">
        <v>43851</v>
      </c>
      <c r="F52" s="2">
        <v>45.49</v>
      </c>
      <c r="G52" s="3">
        <v>25</v>
      </c>
      <c r="H52" s="3">
        <v>50</v>
      </c>
      <c r="I52" s="3">
        <v>34</v>
      </c>
      <c r="J52" s="3">
        <v>30</v>
      </c>
      <c r="K52" s="5">
        <f t="shared" si="0"/>
        <v>1546.66</v>
      </c>
    </row>
    <row r="53" spans="1:11" x14ac:dyDescent="0.3">
      <c r="A53" s="3" t="s">
        <v>113</v>
      </c>
      <c r="B53" s="3" t="s">
        <v>102</v>
      </c>
      <c r="C53" s="3" t="s">
        <v>114</v>
      </c>
      <c r="D53" s="3" t="s">
        <v>112</v>
      </c>
      <c r="E53" s="4">
        <v>43528</v>
      </c>
      <c r="F53" s="2">
        <v>45.49</v>
      </c>
      <c r="G53" s="3">
        <v>25</v>
      </c>
      <c r="H53" s="3">
        <v>50</v>
      </c>
      <c r="I53" s="3">
        <v>32</v>
      </c>
      <c r="J53" s="3">
        <v>30</v>
      </c>
      <c r="K53" s="5">
        <f t="shared" si="0"/>
        <v>1455.68</v>
      </c>
    </row>
    <row r="54" spans="1:11" x14ac:dyDescent="0.3">
      <c r="A54" s="3" t="s">
        <v>119</v>
      </c>
      <c r="B54" s="3" t="s">
        <v>120</v>
      </c>
      <c r="C54" s="3" t="s">
        <v>121</v>
      </c>
      <c r="D54" s="3" t="s">
        <v>96</v>
      </c>
      <c r="E54" s="4">
        <v>43033</v>
      </c>
      <c r="F54" s="2">
        <v>25.99</v>
      </c>
      <c r="G54" s="3">
        <v>30</v>
      </c>
      <c r="H54" s="3">
        <v>55</v>
      </c>
      <c r="I54" s="3">
        <v>31</v>
      </c>
      <c r="J54" s="3">
        <v>35</v>
      </c>
      <c r="K54" s="5">
        <f t="shared" si="0"/>
        <v>805.68999999999994</v>
      </c>
    </row>
    <row r="55" spans="1:11" x14ac:dyDescent="0.3">
      <c r="A55" s="3" t="s">
        <v>122</v>
      </c>
      <c r="B55" s="3" t="s">
        <v>120</v>
      </c>
      <c r="C55" s="3" t="s">
        <v>123</v>
      </c>
      <c r="D55" s="3" t="s">
        <v>96</v>
      </c>
      <c r="E55" s="4">
        <v>43449</v>
      </c>
      <c r="F55" s="2">
        <v>24.89</v>
      </c>
      <c r="G55" s="3">
        <v>30</v>
      </c>
      <c r="H55" s="3">
        <v>55</v>
      </c>
      <c r="I55" s="3">
        <v>29</v>
      </c>
      <c r="J55" s="3">
        <v>35</v>
      </c>
      <c r="K55" s="5">
        <f t="shared" si="0"/>
        <v>721.81000000000006</v>
      </c>
    </row>
    <row r="56" spans="1:11" s="3" customFormat="1" x14ac:dyDescent="0.3">
      <c r="A56" s="3" t="s">
        <v>130</v>
      </c>
      <c r="B56" s="3" t="s">
        <v>120</v>
      </c>
      <c r="C56" s="3" t="s">
        <v>131</v>
      </c>
      <c r="D56" s="3" t="s">
        <v>96</v>
      </c>
      <c r="E56" s="4">
        <v>43563</v>
      </c>
      <c r="F56" s="2">
        <v>4.99</v>
      </c>
      <c r="G56" s="3">
        <v>30</v>
      </c>
      <c r="H56" s="3">
        <v>65</v>
      </c>
      <c r="I56" s="3">
        <v>55</v>
      </c>
      <c r="J56" s="3">
        <v>40</v>
      </c>
      <c r="K56" s="5">
        <f t="shared" si="0"/>
        <v>274.45</v>
      </c>
    </row>
    <row r="57" spans="1:11" x14ac:dyDescent="0.3">
      <c r="A57" s="3" t="s">
        <v>132</v>
      </c>
      <c r="B57" s="3" t="s">
        <v>120</v>
      </c>
      <c r="C57" s="3" t="s">
        <v>133</v>
      </c>
      <c r="D57" s="3" t="s">
        <v>96</v>
      </c>
      <c r="E57" s="4">
        <v>43869</v>
      </c>
      <c r="F57" s="2">
        <v>4.99</v>
      </c>
      <c r="G57" s="3">
        <v>30</v>
      </c>
      <c r="H57" s="3">
        <v>65</v>
      </c>
      <c r="I57" s="3">
        <v>53</v>
      </c>
      <c r="J57" s="3">
        <v>40</v>
      </c>
      <c r="K57" s="5">
        <f t="shared" si="0"/>
        <v>264.47000000000003</v>
      </c>
    </row>
    <row r="58" spans="1:11" x14ac:dyDescent="0.3">
      <c r="A58" s="3" t="s">
        <v>124</v>
      </c>
      <c r="B58" s="3" t="s">
        <v>120</v>
      </c>
      <c r="C58" s="3" t="s">
        <v>125</v>
      </c>
      <c r="D58" s="3" t="s">
        <v>112</v>
      </c>
      <c r="E58" s="4">
        <v>43327</v>
      </c>
      <c r="F58" s="2">
        <v>4.99</v>
      </c>
      <c r="G58" s="3">
        <v>30</v>
      </c>
      <c r="H58" s="3">
        <v>65</v>
      </c>
      <c r="I58" s="3">
        <v>62</v>
      </c>
      <c r="J58" s="3">
        <v>40</v>
      </c>
      <c r="K58" s="5">
        <f t="shared" si="0"/>
        <v>309.38</v>
      </c>
    </row>
    <row r="59" spans="1:11" x14ac:dyDescent="0.3">
      <c r="A59" s="3" t="s">
        <v>124</v>
      </c>
      <c r="B59" s="3" t="s">
        <v>120</v>
      </c>
      <c r="C59" s="3" t="s">
        <v>125</v>
      </c>
      <c r="D59" s="3" t="s">
        <v>112</v>
      </c>
      <c r="E59" s="4">
        <v>43339</v>
      </c>
      <c r="F59" s="2">
        <v>4.99</v>
      </c>
      <c r="G59" s="3">
        <v>30</v>
      </c>
      <c r="H59" s="3">
        <v>65</v>
      </c>
      <c r="I59" s="3">
        <v>62</v>
      </c>
      <c r="J59" s="3">
        <v>40</v>
      </c>
      <c r="K59" s="5">
        <f t="shared" si="0"/>
        <v>309.38</v>
      </c>
    </row>
    <row r="60" spans="1:11" x14ac:dyDescent="0.3">
      <c r="A60" s="3" t="s">
        <v>126</v>
      </c>
      <c r="B60" s="3" t="s">
        <v>120</v>
      </c>
      <c r="C60" s="3" t="s">
        <v>127</v>
      </c>
      <c r="D60" s="3" t="s">
        <v>112</v>
      </c>
      <c r="E60" s="4">
        <v>43439</v>
      </c>
      <c r="F60" s="2">
        <v>4.99</v>
      </c>
      <c r="G60" s="3">
        <v>30</v>
      </c>
      <c r="H60" s="3">
        <v>65</v>
      </c>
      <c r="I60" s="3">
        <v>48</v>
      </c>
      <c r="J60" s="3">
        <v>40</v>
      </c>
      <c r="K60" s="5">
        <f t="shared" si="0"/>
        <v>239.52</v>
      </c>
    </row>
    <row r="61" spans="1:11" x14ac:dyDescent="0.3">
      <c r="A61" s="3" t="s">
        <v>128</v>
      </c>
      <c r="B61" s="3" t="s">
        <v>120</v>
      </c>
      <c r="C61" s="3" t="s">
        <v>129</v>
      </c>
      <c r="D61" s="3" t="s">
        <v>112</v>
      </c>
      <c r="E61" s="4">
        <v>43727</v>
      </c>
      <c r="F61" s="2">
        <v>4.99</v>
      </c>
      <c r="G61" s="3">
        <v>30</v>
      </c>
      <c r="H61" s="3">
        <v>65</v>
      </c>
      <c r="I61" s="3">
        <v>33</v>
      </c>
      <c r="J61" s="3">
        <v>40</v>
      </c>
      <c r="K61" s="5">
        <f t="shared" si="0"/>
        <v>164.67000000000002</v>
      </c>
    </row>
    <row r="62" spans="1:11" x14ac:dyDescent="0.3">
      <c r="A62" s="3" t="s">
        <v>138</v>
      </c>
      <c r="B62" s="3" t="s">
        <v>135</v>
      </c>
      <c r="C62" s="3" t="s">
        <v>139</v>
      </c>
      <c r="D62" s="3" t="s">
        <v>140</v>
      </c>
      <c r="E62" s="4">
        <v>43482</v>
      </c>
      <c r="F62" s="2">
        <v>5.99</v>
      </c>
      <c r="G62" s="3">
        <v>10</v>
      </c>
      <c r="H62" s="3">
        <v>30</v>
      </c>
      <c r="I62" s="3">
        <v>23</v>
      </c>
      <c r="J62" s="3">
        <v>15</v>
      </c>
      <c r="K62" s="5">
        <f t="shared" si="0"/>
        <v>137.77000000000001</v>
      </c>
    </row>
    <row r="63" spans="1:11" x14ac:dyDescent="0.3">
      <c r="A63" s="3" t="s">
        <v>141</v>
      </c>
      <c r="B63" s="3" t="s">
        <v>135</v>
      </c>
      <c r="C63" s="3" t="s">
        <v>142</v>
      </c>
      <c r="D63" s="3" t="s">
        <v>140</v>
      </c>
      <c r="E63" s="4">
        <v>43466</v>
      </c>
      <c r="F63" s="2">
        <v>5.99</v>
      </c>
      <c r="G63" s="3">
        <v>10</v>
      </c>
      <c r="H63" s="3">
        <v>30</v>
      </c>
      <c r="I63" s="3">
        <v>25</v>
      </c>
      <c r="J63" s="3">
        <v>15</v>
      </c>
      <c r="K63" s="5">
        <f t="shared" si="0"/>
        <v>149.75</v>
      </c>
    </row>
    <row r="64" spans="1:11" x14ac:dyDescent="0.3">
      <c r="A64" s="3" t="s">
        <v>151</v>
      </c>
      <c r="B64" s="3" t="s">
        <v>135</v>
      </c>
      <c r="C64" s="3" t="s">
        <v>152</v>
      </c>
      <c r="D64" s="3" t="s">
        <v>140</v>
      </c>
      <c r="E64" s="4">
        <v>43174</v>
      </c>
      <c r="F64" s="2">
        <v>5.99</v>
      </c>
      <c r="G64" s="3">
        <v>10</v>
      </c>
      <c r="H64" s="3">
        <v>30</v>
      </c>
      <c r="I64" s="3">
        <v>30</v>
      </c>
      <c r="J64" s="3">
        <v>15</v>
      </c>
      <c r="K64" s="5">
        <f t="shared" si="0"/>
        <v>179.70000000000002</v>
      </c>
    </row>
    <row r="65" spans="1:11" x14ac:dyDescent="0.3">
      <c r="A65" s="3" t="s">
        <v>153</v>
      </c>
      <c r="B65" s="3" t="s">
        <v>135</v>
      </c>
      <c r="C65" s="3" t="s">
        <v>154</v>
      </c>
      <c r="D65" s="3" t="s">
        <v>140</v>
      </c>
      <c r="E65" s="4">
        <v>43309</v>
      </c>
      <c r="F65" s="2">
        <v>5.99</v>
      </c>
      <c r="G65" s="3">
        <v>10</v>
      </c>
      <c r="H65" s="3">
        <v>30</v>
      </c>
      <c r="I65" s="3">
        <v>5</v>
      </c>
      <c r="J65" s="3">
        <v>15</v>
      </c>
      <c r="K65" s="5">
        <f t="shared" si="0"/>
        <v>29.950000000000003</v>
      </c>
    </row>
    <row r="66" spans="1:11" x14ac:dyDescent="0.3">
      <c r="A66" s="3" t="s">
        <v>155</v>
      </c>
      <c r="B66" s="3" t="s">
        <v>135</v>
      </c>
      <c r="C66" s="3" t="s">
        <v>156</v>
      </c>
      <c r="D66" s="3" t="s">
        <v>140</v>
      </c>
      <c r="E66" s="4">
        <v>43011</v>
      </c>
      <c r="F66" s="2">
        <v>5.99</v>
      </c>
      <c r="G66" s="3">
        <v>10</v>
      </c>
      <c r="H66" s="3">
        <v>30</v>
      </c>
      <c r="I66" s="3">
        <v>12</v>
      </c>
      <c r="J66" s="3">
        <v>15</v>
      </c>
      <c r="K66" s="5">
        <f t="shared" si="0"/>
        <v>71.88</v>
      </c>
    </row>
    <row r="67" spans="1:11" x14ac:dyDescent="0.3">
      <c r="A67" s="3" t="s">
        <v>157</v>
      </c>
      <c r="B67" s="3" t="s">
        <v>135</v>
      </c>
      <c r="C67" s="3" t="s">
        <v>158</v>
      </c>
      <c r="D67" s="3" t="s">
        <v>140</v>
      </c>
      <c r="E67" s="4">
        <v>43206</v>
      </c>
      <c r="F67" s="2">
        <v>5.99</v>
      </c>
      <c r="G67" s="3">
        <v>10</v>
      </c>
      <c r="H67" s="3">
        <v>30</v>
      </c>
      <c r="I67" s="3">
        <v>24</v>
      </c>
      <c r="J67" s="3">
        <v>15</v>
      </c>
      <c r="K67" s="5">
        <f t="shared" si="0"/>
        <v>143.76</v>
      </c>
    </row>
    <row r="68" spans="1:11" x14ac:dyDescent="0.3">
      <c r="A68" s="3" t="s">
        <v>159</v>
      </c>
      <c r="B68" s="3" t="s">
        <v>135</v>
      </c>
      <c r="C68" s="3" t="s">
        <v>160</v>
      </c>
      <c r="D68" s="3" t="s">
        <v>140</v>
      </c>
      <c r="E68" s="4">
        <v>43732</v>
      </c>
      <c r="F68" s="2">
        <v>5.99</v>
      </c>
      <c r="G68" s="3">
        <v>10</v>
      </c>
      <c r="H68" s="3">
        <v>30</v>
      </c>
      <c r="I68" s="3">
        <v>18</v>
      </c>
      <c r="J68" s="3">
        <v>15</v>
      </c>
      <c r="K68" s="5">
        <f t="shared" si="0"/>
        <v>107.82000000000001</v>
      </c>
    </row>
    <row r="69" spans="1:11" x14ac:dyDescent="0.3">
      <c r="A69" s="3" t="s">
        <v>134</v>
      </c>
      <c r="B69" s="3" t="s">
        <v>135</v>
      </c>
      <c r="C69" s="3" t="s">
        <v>136</v>
      </c>
      <c r="D69" s="3" t="s">
        <v>137</v>
      </c>
      <c r="E69" s="4">
        <v>43505</v>
      </c>
      <c r="F69" s="2">
        <v>5.99</v>
      </c>
      <c r="G69" s="3">
        <v>10</v>
      </c>
      <c r="H69" s="3">
        <v>30</v>
      </c>
      <c r="I69" s="3">
        <v>27</v>
      </c>
      <c r="J69" s="3">
        <v>15</v>
      </c>
      <c r="K69" s="5">
        <f t="shared" si="0"/>
        <v>161.73000000000002</v>
      </c>
    </row>
    <row r="70" spans="1:11" x14ac:dyDescent="0.3">
      <c r="A70" s="3" t="s">
        <v>143</v>
      </c>
      <c r="B70" s="3" t="s">
        <v>135</v>
      </c>
      <c r="C70" s="3" t="s">
        <v>144</v>
      </c>
      <c r="D70" s="3" t="s">
        <v>137</v>
      </c>
      <c r="E70" s="4">
        <v>43054</v>
      </c>
      <c r="F70" s="2">
        <v>5.99</v>
      </c>
      <c r="G70" s="3">
        <v>10</v>
      </c>
      <c r="H70" s="3">
        <v>30</v>
      </c>
      <c r="I70" s="3">
        <v>29</v>
      </c>
      <c r="J70" s="3">
        <v>15</v>
      </c>
      <c r="K70" s="5">
        <f t="shared" ref="K70:K133" si="1">F70*I70</f>
        <v>173.71</v>
      </c>
    </row>
    <row r="71" spans="1:11" x14ac:dyDescent="0.3">
      <c r="A71" s="3" t="s">
        <v>145</v>
      </c>
      <c r="B71" s="3" t="s">
        <v>135</v>
      </c>
      <c r="C71" s="3" t="s">
        <v>146</v>
      </c>
      <c r="D71" s="3" t="s">
        <v>137</v>
      </c>
      <c r="E71" s="4">
        <v>43576</v>
      </c>
      <c r="F71" s="2">
        <v>5.99</v>
      </c>
      <c r="G71" s="3">
        <v>10</v>
      </c>
      <c r="H71" s="3">
        <v>30</v>
      </c>
      <c r="I71" s="3">
        <v>9</v>
      </c>
      <c r="J71" s="3">
        <v>15</v>
      </c>
      <c r="K71" s="5">
        <f t="shared" si="1"/>
        <v>53.910000000000004</v>
      </c>
    </row>
    <row r="72" spans="1:11" x14ac:dyDescent="0.3">
      <c r="A72" s="3" t="s">
        <v>147</v>
      </c>
      <c r="B72" s="3" t="s">
        <v>135</v>
      </c>
      <c r="C72" s="3" t="s">
        <v>148</v>
      </c>
      <c r="D72" s="3" t="s">
        <v>137</v>
      </c>
      <c r="E72" s="4">
        <v>43568</v>
      </c>
      <c r="F72" s="2">
        <v>5.99</v>
      </c>
      <c r="G72" s="3">
        <v>10</v>
      </c>
      <c r="H72" s="3">
        <v>30</v>
      </c>
      <c r="I72" s="3">
        <v>24</v>
      </c>
      <c r="J72" s="3">
        <v>15</v>
      </c>
      <c r="K72" s="5">
        <f t="shared" si="1"/>
        <v>143.76</v>
      </c>
    </row>
    <row r="73" spans="1:11" x14ac:dyDescent="0.3">
      <c r="A73" s="3" t="s">
        <v>149</v>
      </c>
      <c r="B73" s="3" t="s">
        <v>135</v>
      </c>
      <c r="C73" s="3" t="s">
        <v>150</v>
      </c>
      <c r="D73" s="3" t="s">
        <v>137</v>
      </c>
      <c r="E73" s="4">
        <v>43185</v>
      </c>
      <c r="F73" s="2">
        <v>5.99</v>
      </c>
      <c r="G73" s="3">
        <v>10</v>
      </c>
      <c r="H73" s="3">
        <v>30</v>
      </c>
      <c r="I73" s="3">
        <v>25</v>
      </c>
      <c r="J73" s="3">
        <v>15</v>
      </c>
      <c r="K73" s="5">
        <f t="shared" si="1"/>
        <v>149.75</v>
      </c>
    </row>
    <row r="74" spans="1:11" x14ac:dyDescent="0.3">
      <c r="A74" s="3" t="s">
        <v>159</v>
      </c>
      <c r="B74" s="3" t="s">
        <v>135</v>
      </c>
      <c r="C74" s="3" t="s">
        <v>160</v>
      </c>
      <c r="D74" s="3" t="s">
        <v>137</v>
      </c>
      <c r="E74" s="4">
        <v>43426</v>
      </c>
      <c r="F74" s="2">
        <v>5.99</v>
      </c>
      <c r="G74" s="3">
        <v>10</v>
      </c>
      <c r="H74" s="3">
        <v>30</v>
      </c>
      <c r="I74" s="3">
        <v>18</v>
      </c>
      <c r="J74" s="3">
        <v>15</v>
      </c>
      <c r="K74" s="5">
        <f t="shared" si="1"/>
        <v>107.82000000000001</v>
      </c>
    </row>
    <row r="75" spans="1:11" x14ac:dyDescent="0.3">
      <c r="A75" s="3" t="s">
        <v>161</v>
      </c>
      <c r="B75" s="3" t="s">
        <v>135</v>
      </c>
      <c r="C75" s="3" t="s">
        <v>162</v>
      </c>
      <c r="D75" s="3" t="s">
        <v>137</v>
      </c>
      <c r="E75" s="4">
        <v>43301</v>
      </c>
      <c r="F75" s="2">
        <v>5.99</v>
      </c>
      <c r="G75" s="3">
        <v>10</v>
      </c>
      <c r="H75" s="3">
        <v>30</v>
      </c>
      <c r="I75" s="3">
        <v>20</v>
      </c>
      <c r="J75" s="3">
        <v>15</v>
      </c>
      <c r="K75" s="5">
        <f t="shared" si="1"/>
        <v>119.80000000000001</v>
      </c>
    </row>
    <row r="76" spans="1:11" x14ac:dyDescent="0.3">
      <c r="A76" s="3" t="s">
        <v>163</v>
      </c>
      <c r="B76" s="3" t="s">
        <v>135</v>
      </c>
      <c r="C76" s="3" t="s">
        <v>164</v>
      </c>
      <c r="D76" s="3" t="s">
        <v>137</v>
      </c>
      <c r="E76" s="4">
        <v>43435</v>
      </c>
      <c r="F76" s="2">
        <v>5.99</v>
      </c>
      <c r="G76" s="3">
        <v>10</v>
      </c>
      <c r="H76" s="3">
        <v>30</v>
      </c>
      <c r="I76" s="3">
        <v>25</v>
      </c>
      <c r="J76" s="3">
        <v>15</v>
      </c>
      <c r="K76" s="5">
        <f t="shared" si="1"/>
        <v>149.75</v>
      </c>
    </row>
    <row r="77" spans="1:11" x14ac:dyDescent="0.3">
      <c r="A77" s="3" t="s">
        <v>165</v>
      </c>
      <c r="B77" s="3" t="s">
        <v>135</v>
      </c>
      <c r="C77" s="3" t="s">
        <v>166</v>
      </c>
      <c r="D77" s="3" t="s">
        <v>137</v>
      </c>
      <c r="E77" s="4">
        <v>43885</v>
      </c>
      <c r="F77" s="2">
        <v>5.99</v>
      </c>
      <c r="G77" s="3">
        <v>10</v>
      </c>
      <c r="H77" s="3">
        <v>30</v>
      </c>
      <c r="I77" s="3">
        <v>20</v>
      </c>
      <c r="J77" s="3">
        <v>15</v>
      </c>
      <c r="K77" s="5">
        <f t="shared" si="1"/>
        <v>119.80000000000001</v>
      </c>
    </row>
    <row r="78" spans="1:11" x14ac:dyDescent="0.3">
      <c r="A78" s="3" t="s">
        <v>167</v>
      </c>
      <c r="B78" s="3" t="s">
        <v>135</v>
      </c>
      <c r="C78" s="3" t="s">
        <v>168</v>
      </c>
      <c r="D78" s="3" t="s">
        <v>137</v>
      </c>
      <c r="E78" s="4">
        <v>43004</v>
      </c>
      <c r="F78" s="2">
        <v>5.99</v>
      </c>
      <c r="G78" s="3">
        <v>10</v>
      </c>
      <c r="H78" s="3">
        <v>30</v>
      </c>
      <c r="I78" s="3">
        <v>24</v>
      </c>
      <c r="J78" s="3">
        <v>15</v>
      </c>
      <c r="K78" s="5">
        <f t="shared" si="1"/>
        <v>143.76</v>
      </c>
    </row>
    <row r="79" spans="1:11" x14ac:dyDescent="0.3">
      <c r="A79" s="3" t="s">
        <v>169</v>
      </c>
      <c r="B79" s="3" t="s">
        <v>135</v>
      </c>
      <c r="C79" s="3" t="s">
        <v>170</v>
      </c>
      <c r="D79" s="3" t="s">
        <v>137</v>
      </c>
      <c r="E79" s="4">
        <v>43014</v>
      </c>
      <c r="F79" s="2">
        <v>5.99</v>
      </c>
      <c r="G79" s="3">
        <v>10</v>
      </c>
      <c r="H79" s="3">
        <v>30</v>
      </c>
      <c r="I79" s="3">
        <v>9</v>
      </c>
      <c r="J79" s="3">
        <v>15</v>
      </c>
      <c r="K79" s="5">
        <f t="shared" si="1"/>
        <v>53.910000000000004</v>
      </c>
    </row>
    <row r="80" spans="1:11" x14ac:dyDescent="0.3">
      <c r="A80" s="3" t="s">
        <v>171</v>
      </c>
      <c r="B80" s="3" t="s">
        <v>135</v>
      </c>
      <c r="C80" s="3" t="s">
        <v>172</v>
      </c>
      <c r="D80" s="3" t="s">
        <v>137</v>
      </c>
      <c r="E80" s="4">
        <v>43666</v>
      </c>
      <c r="F80" s="2">
        <v>5.99</v>
      </c>
      <c r="G80" s="3">
        <v>10</v>
      </c>
      <c r="H80" s="3">
        <v>30</v>
      </c>
      <c r="I80" s="3">
        <v>9</v>
      </c>
      <c r="J80" s="3">
        <v>15</v>
      </c>
      <c r="K80" s="5">
        <f t="shared" si="1"/>
        <v>53.910000000000004</v>
      </c>
    </row>
    <row r="81" spans="1:11" x14ac:dyDescent="0.3">
      <c r="A81" s="3" t="s">
        <v>173</v>
      </c>
      <c r="B81" s="3" t="s">
        <v>135</v>
      </c>
      <c r="C81" s="3" t="s">
        <v>174</v>
      </c>
      <c r="D81" s="3" t="s">
        <v>137</v>
      </c>
      <c r="E81" s="4">
        <v>43150</v>
      </c>
      <c r="F81" s="2">
        <v>5.99</v>
      </c>
      <c r="G81" s="3">
        <v>10</v>
      </c>
      <c r="H81" s="3">
        <v>30</v>
      </c>
      <c r="I81" s="3">
        <v>22</v>
      </c>
      <c r="J81" s="3">
        <v>15</v>
      </c>
      <c r="K81" s="5">
        <f t="shared" si="1"/>
        <v>131.78</v>
      </c>
    </row>
    <row r="82" spans="1:11" x14ac:dyDescent="0.3">
      <c r="A82" s="3" t="s">
        <v>175</v>
      </c>
      <c r="B82" s="3" t="s">
        <v>135</v>
      </c>
      <c r="C82" s="3" t="s">
        <v>176</v>
      </c>
      <c r="D82" s="3" t="s">
        <v>137</v>
      </c>
      <c r="E82" s="4">
        <v>43887</v>
      </c>
      <c r="F82" s="2">
        <v>5.99</v>
      </c>
      <c r="G82" s="3">
        <v>10</v>
      </c>
      <c r="H82" s="3">
        <v>30</v>
      </c>
      <c r="I82" s="3">
        <v>11</v>
      </c>
      <c r="J82" s="3">
        <v>15</v>
      </c>
      <c r="K82" s="5">
        <f t="shared" si="1"/>
        <v>65.89</v>
      </c>
    </row>
    <row r="83" spans="1:11" x14ac:dyDescent="0.3">
      <c r="A83" s="3" t="s">
        <v>177</v>
      </c>
      <c r="B83" s="3" t="s">
        <v>178</v>
      </c>
      <c r="C83" s="3" t="s">
        <v>179</v>
      </c>
      <c r="D83" s="3" t="s">
        <v>96</v>
      </c>
      <c r="E83" s="4">
        <v>43440</v>
      </c>
      <c r="F83" s="2">
        <v>25.39</v>
      </c>
      <c r="G83" s="3">
        <v>30</v>
      </c>
      <c r="H83" s="3">
        <v>55</v>
      </c>
      <c r="I83" s="3">
        <v>38</v>
      </c>
      <c r="J83" s="3">
        <v>35</v>
      </c>
      <c r="K83" s="5">
        <f t="shared" si="1"/>
        <v>964.82</v>
      </c>
    </row>
    <row r="84" spans="1:11" x14ac:dyDescent="0.3">
      <c r="A84" s="3" t="s">
        <v>184</v>
      </c>
      <c r="B84" s="3" t="s">
        <v>178</v>
      </c>
      <c r="C84" s="3" t="s">
        <v>185</v>
      </c>
      <c r="D84" s="3" t="s">
        <v>96</v>
      </c>
      <c r="E84" s="4">
        <v>43661</v>
      </c>
      <c r="F84" s="2">
        <v>25.39</v>
      </c>
      <c r="G84" s="3">
        <v>30</v>
      </c>
      <c r="H84" s="3">
        <v>55</v>
      </c>
      <c r="I84" s="3">
        <v>30</v>
      </c>
      <c r="J84" s="3">
        <v>35</v>
      </c>
      <c r="K84" s="5">
        <f t="shared" si="1"/>
        <v>761.7</v>
      </c>
    </row>
    <row r="85" spans="1:11" x14ac:dyDescent="0.3">
      <c r="A85" s="3" t="s">
        <v>186</v>
      </c>
      <c r="B85" s="3" t="s">
        <v>178</v>
      </c>
      <c r="C85" s="3" t="s">
        <v>187</v>
      </c>
      <c r="D85" s="3" t="s">
        <v>96</v>
      </c>
      <c r="E85" s="4">
        <v>43584</v>
      </c>
      <c r="F85" s="2">
        <v>25.39</v>
      </c>
      <c r="G85" s="3">
        <v>30</v>
      </c>
      <c r="H85" s="3">
        <v>55</v>
      </c>
      <c r="I85" s="3">
        <v>52</v>
      </c>
      <c r="J85" s="3">
        <v>35</v>
      </c>
      <c r="K85" s="5">
        <f t="shared" si="1"/>
        <v>1320.28</v>
      </c>
    </row>
    <row r="86" spans="1:11" x14ac:dyDescent="0.3">
      <c r="A86" s="3" t="s">
        <v>180</v>
      </c>
      <c r="B86" s="3" t="s">
        <v>178</v>
      </c>
      <c r="C86" s="3" t="s">
        <v>181</v>
      </c>
      <c r="D86" s="3" t="s">
        <v>112</v>
      </c>
      <c r="E86" s="4">
        <v>43724</v>
      </c>
      <c r="F86" s="2">
        <v>25.39</v>
      </c>
      <c r="G86" s="3">
        <v>30</v>
      </c>
      <c r="H86" s="3">
        <v>55</v>
      </c>
      <c r="I86" s="3">
        <v>50</v>
      </c>
      <c r="J86" s="3">
        <v>35</v>
      </c>
      <c r="K86" s="5">
        <f t="shared" si="1"/>
        <v>1269.5</v>
      </c>
    </row>
    <row r="87" spans="1:11" x14ac:dyDescent="0.3">
      <c r="A87" s="3" t="s">
        <v>182</v>
      </c>
      <c r="B87" s="3" t="s">
        <v>178</v>
      </c>
      <c r="C87" s="3" t="s">
        <v>183</v>
      </c>
      <c r="D87" s="3" t="s">
        <v>112</v>
      </c>
      <c r="E87" s="4">
        <v>43736</v>
      </c>
      <c r="F87" s="2">
        <v>25.39</v>
      </c>
      <c r="G87" s="3">
        <v>30</v>
      </c>
      <c r="H87" s="3">
        <v>55</v>
      </c>
      <c r="I87" s="3">
        <v>50</v>
      </c>
      <c r="J87" s="3">
        <v>35</v>
      </c>
      <c r="K87" s="5">
        <f t="shared" si="1"/>
        <v>1269.5</v>
      </c>
    </row>
    <row r="88" spans="1:11" x14ac:dyDescent="0.3">
      <c r="A88" s="3" t="s">
        <v>188</v>
      </c>
      <c r="B88" s="3" t="s">
        <v>189</v>
      </c>
      <c r="C88" s="3" t="s">
        <v>190</v>
      </c>
      <c r="D88" s="3" t="s">
        <v>137</v>
      </c>
      <c r="E88" s="4">
        <v>43415</v>
      </c>
      <c r="F88" s="2">
        <v>8</v>
      </c>
      <c r="G88" s="3">
        <v>20</v>
      </c>
      <c r="H88" s="3">
        <v>50</v>
      </c>
      <c r="I88" s="3">
        <v>42</v>
      </c>
      <c r="J88" s="3">
        <v>25</v>
      </c>
      <c r="K88" s="5">
        <f t="shared" si="1"/>
        <v>336</v>
      </c>
    </row>
    <row r="89" spans="1:11" x14ac:dyDescent="0.3">
      <c r="A89" s="3" t="s">
        <v>191</v>
      </c>
      <c r="B89" s="3" t="s">
        <v>189</v>
      </c>
      <c r="C89" s="3" t="s">
        <v>192</v>
      </c>
      <c r="D89" s="3" t="s">
        <v>137</v>
      </c>
      <c r="E89" s="4">
        <v>43976</v>
      </c>
      <c r="F89" s="2">
        <v>8.5</v>
      </c>
      <c r="G89" s="3">
        <v>20</v>
      </c>
      <c r="H89" s="3">
        <v>50</v>
      </c>
      <c r="I89" s="3">
        <v>46</v>
      </c>
      <c r="J89" s="3">
        <v>25</v>
      </c>
      <c r="K89" s="5">
        <f t="shared" si="1"/>
        <v>391</v>
      </c>
    </row>
    <row r="90" spans="1:11" x14ac:dyDescent="0.3">
      <c r="A90" s="3" t="s">
        <v>193</v>
      </c>
      <c r="B90" s="3" t="s">
        <v>189</v>
      </c>
      <c r="C90" s="3" t="s">
        <v>194</v>
      </c>
      <c r="D90" s="3" t="s">
        <v>137</v>
      </c>
      <c r="E90" s="4">
        <v>43123</v>
      </c>
      <c r="F90" s="2">
        <v>8</v>
      </c>
      <c r="G90" s="3">
        <v>20</v>
      </c>
      <c r="H90" s="3">
        <v>50</v>
      </c>
      <c r="I90" s="3">
        <v>15</v>
      </c>
      <c r="J90" s="3">
        <v>25</v>
      </c>
      <c r="K90" s="5">
        <f t="shared" si="1"/>
        <v>120</v>
      </c>
    </row>
    <row r="91" spans="1:11" x14ac:dyDescent="0.3">
      <c r="A91" s="3" t="s">
        <v>195</v>
      </c>
      <c r="B91" s="3" t="s">
        <v>189</v>
      </c>
      <c r="C91" s="3" t="s">
        <v>196</v>
      </c>
      <c r="D91" s="3" t="s">
        <v>137</v>
      </c>
      <c r="E91" s="4">
        <v>43294</v>
      </c>
      <c r="F91" s="2">
        <v>8.5</v>
      </c>
      <c r="G91" s="3">
        <v>20</v>
      </c>
      <c r="H91" s="3">
        <v>50</v>
      </c>
      <c r="I91" s="3">
        <v>43</v>
      </c>
      <c r="J91" s="3">
        <v>25</v>
      </c>
      <c r="K91" s="5">
        <f t="shared" si="1"/>
        <v>365.5</v>
      </c>
    </row>
    <row r="92" spans="1:11" x14ac:dyDescent="0.3">
      <c r="A92" s="3" t="s">
        <v>197</v>
      </c>
      <c r="B92" s="3" t="s">
        <v>198</v>
      </c>
      <c r="C92" s="3" t="s">
        <v>199</v>
      </c>
      <c r="D92" s="3" t="s">
        <v>14</v>
      </c>
      <c r="E92" s="4">
        <v>43664</v>
      </c>
      <c r="F92" s="2">
        <v>52.39</v>
      </c>
      <c r="G92" s="3">
        <v>25</v>
      </c>
      <c r="H92" s="3">
        <v>50</v>
      </c>
      <c r="I92" s="3">
        <v>47</v>
      </c>
      <c r="J92" s="3">
        <v>30</v>
      </c>
      <c r="K92" s="5">
        <f t="shared" si="1"/>
        <v>2462.33</v>
      </c>
    </row>
    <row r="93" spans="1:11" x14ac:dyDescent="0.3">
      <c r="A93" s="3" t="s">
        <v>200</v>
      </c>
      <c r="B93" s="3" t="s">
        <v>198</v>
      </c>
      <c r="C93" s="3" t="s">
        <v>201</v>
      </c>
      <c r="D93" s="3" t="s">
        <v>14</v>
      </c>
      <c r="E93" s="4">
        <v>43218</v>
      </c>
      <c r="F93" s="2">
        <v>51.89</v>
      </c>
      <c r="G93" s="3">
        <v>25</v>
      </c>
      <c r="H93" s="3">
        <v>50</v>
      </c>
      <c r="I93" s="3">
        <v>22</v>
      </c>
      <c r="J93" s="3">
        <v>30</v>
      </c>
      <c r="K93" s="5">
        <f t="shared" si="1"/>
        <v>1141.58</v>
      </c>
    </row>
    <row r="94" spans="1:11" x14ac:dyDescent="0.3">
      <c r="A94" s="3" t="s">
        <v>202</v>
      </c>
      <c r="B94" s="3" t="s">
        <v>203</v>
      </c>
      <c r="C94" s="3" t="s">
        <v>74</v>
      </c>
      <c r="D94" s="3" t="s">
        <v>47</v>
      </c>
      <c r="E94" s="4">
        <v>43658</v>
      </c>
      <c r="F94" s="2">
        <v>13.19</v>
      </c>
      <c r="G94" s="3">
        <v>30</v>
      </c>
      <c r="H94" s="3">
        <v>60</v>
      </c>
      <c r="I94" s="3">
        <v>27</v>
      </c>
      <c r="J94" s="3">
        <v>35</v>
      </c>
      <c r="K94" s="5">
        <f t="shared" si="1"/>
        <v>356.13</v>
      </c>
    </row>
    <row r="95" spans="1:11" x14ac:dyDescent="0.3">
      <c r="A95" s="3" t="s">
        <v>204</v>
      </c>
      <c r="B95" s="3" t="s">
        <v>203</v>
      </c>
      <c r="C95" s="3" t="s">
        <v>76</v>
      </c>
      <c r="D95" s="3" t="s">
        <v>47</v>
      </c>
      <c r="E95" s="4">
        <v>43534</v>
      </c>
      <c r="F95" s="2">
        <v>13.29</v>
      </c>
      <c r="G95" s="3">
        <v>30</v>
      </c>
      <c r="H95" s="3">
        <v>60</v>
      </c>
      <c r="I95" s="3">
        <v>54</v>
      </c>
      <c r="J95" s="3">
        <v>35</v>
      </c>
      <c r="K95" s="5">
        <f t="shared" si="1"/>
        <v>717.66</v>
      </c>
    </row>
    <row r="96" spans="1:11" x14ac:dyDescent="0.3">
      <c r="A96" s="3" t="s">
        <v>205</v>
      </c>
      <c r="B96" s="3" t="s">
        <v>203</v>
      </c>
      <c r="C96" s="3" t="s">
        <v>78</v>
      </c>
      <c r="D96" s="3" t="s">
        <v>47</v>
      </c>
      <c r="E96" s="4">
        <v>43815</v>
      </c>
      <c r="F96" s="2">
        <v>13.39</v>
      </c>
      <c r="G96" s="3">
        <v>30</v>
      </c>
      <c r="H96" s="3">
        <v>60</v>
      </c>
      <c r="I96" s="3">
        <v>36</v>
      </c>
      <c r="J96" s="3">
        <v>35</v>
      </c>
      <c r="K96" s="5">
        <f t="shared" si="1"/>
        <v>482.04</v>
      </c>
    </row>
    <row r="97" spans="1:11" x14ac:dyDescent="0.3">
      <c r="A97" s="3" t="s">
        <v>206</v>
      </c>
      <c r="B97" s="3" t="s">
        <v>203</v>
      </c>
      <c r="C97" s="3" t="s">
        <v>80</v>
      </c>
      <c r="D97" s="3" t="s">
        <v>47</v>
      </c>
      <c r="E97" s="4">
        <v>43244</v>
      </c>
      <c r="F97" s="2">
        <v>13.69</v>
      </c>
      <c r="G97" s="3">
        <v>30</v>
      </c>
      <c r="H97" s="3">
        <v>60</v>
      </c>
      <c r="I97" s="3">
        <v>59</v>
      </c>
      <c r="J97" s="3">
        <v>35</v>
      </c>
      <c r="K97" s="5">
        <f t="shared" si="1"/>
        <v>807.70999999999992</v>
      </c>
    </row>
    <row r="98" spans="1:11" x14ac:dyDescent="0.3">
      <c r="A98" s="3" t="s">
        <v>207</v>
      </c>
      <c r="B98" s="3" t="s">
        <v>203</v>
      </c>
      <c r="C98" s="3" t="s">
        <v>82</v>
      </c>
      <c r="D98" s="3" t="s">
        <v>47</v>
      </c>
      <c r="E98" s="4">
        <v>43898</v>
      </c>
      <c r="F98" s="2">
        <v>13.89</v>
      </c>
      <c r="G98" s="3">
        <v>30</v>
      </c>
      <c r="H98" s="3">
        <v>60</v>
      </c>
      <c r="I98" s="3">
        <v>59</v>
      </c>
      <c r="J98" s="3">
        <v>35</v>
      </c>
      <c r="K98" s="5">
        <f t="shared" si="1"/>
        <v>819.51</v>
      </c>
    </row>
    <row r="99" spans="1:11" x14ac:dyDescent="0.3">
      <c r="A99" s="3" t="s">
        <v>208</v>
      </c>
      <c r="B99" s="3" t="s">
        <v>203</v>
      </c>
      <c r="C99" s="3" t="s">
        <v>84</v>
      </c>
      <c r="D99" s="3" t="s">
        <v>47</v>
      </c>
      <c r="E99" s="4">
        <v>43316</v>
      </c>
      <c r="F99" s="2">
        <v>13.19</v>
      </c>
      <c r="G99" s="3">
        <v>30</v>
      </c>
      <c r="H99" s="3">
        <v>60</v>
      </c>
      <c r="I99" s="3">
        <v>29</v>
      </c>
      <c r="J99" s="3">
        <v>35</v>
      </c>
      <c r="K99" s="5">
        <f t="shared" si="1"/>
        <v>382.51</v>
      </c>
    </row>
    <row r="100" spans="1:11" x14ac:dyDescent="0.3">
      <c r="A100" s="3" t="s">
        <v>209</v>
      </c>
      <c r="B100" s="3" t="s">
        <v>203</v>
      </c>
      <c r="C100" s="3" t="s">
        <v>86</v>
      </c>
      <c r="D100" s="3" t="s">
        <v>47</v>
      </c>
      <c r="E100" s="4">
        <v>43571</v>
      </c>
      <c r="F100" s="2">
        <v>13.29</v>
      </c>
      <c r="G100" s="3">
        <v>30</v>
      </c>
      <c r="H100" s="3">
        <v>60</v>
      </c>
      <c r="I100" s="3">
        <v>48</v>
      </c>
      <c r="J100" s="3">
        <v>35</v>
      </c>
      <c r="K100" s="5">
        <f t="shared" si="1"/>
        <v>637.91999999999996</v>
      </c>
    </row>
    <row r="101" spans="1:11" x14ac:dyDescent="0.3">
      <c r="A101" s="3" t="s">
        <v>210</v>
      </c>
      <c r="B101" s="3" t="s">
        <v>203</v>
      </c>
      <c r="C101" s="3" t="s">
        <v>88</v>
      </c>
      <c r="D101" s="3" t="s">
        <v>47</v>
      </c>
      <c r="E101" s="4">
        <v>43311</v>
      </c>
      <c r="F101" s="2">
        <v>13.39</v>
      </c>
      <c r="G101" s="3">
        <v>30</v>
      </c>
      <c r="H101" s="3">
        <v>60</v>
      </c>
      <c r="I101" s="3">
        <v>42</v>
      </c>
      <c r="J101" s="3">
        <v>35</v>
      </c>
      <c r="K101" s="5">
        <f t="shared" si="1"/>
        <v>562.38</v>
      </c>
    </row>
    <row r="102" spans="1:11" x14ac:dyDescent="0.3">
      <c r="A102" s="3" t="s">
        <v>211</v>
      </c>
      <c r="B102" s="3" t="s">
        <v>203</v>
      </c>
      <c r="C102" s="3" t="s">
        <v>90</v>
      </c>
      <c r="D102" s="3" t="s">
        <v>47</v>
      </c>
      <c r="E102" s="4">
        <v>43171</v>
      </c>
      <c r="F102" s="2">
        <v>13.69</v>
      </c>
      <c r="G102" s="3">
        <v>30</v>
      </c>
      <c r="H102" s="3">
        <v>60</v>
      </c>
      <c r="I102" s="3">
        <v>33</v>
      </c>
      <c r="J102" s="3">
        <v>35</v>
      </c>
      <c r="K102" s="5">
        <f t="shared" si="1"/>
        <v>451.77</v>
      </c>
    </row>
    <row r="103" spans="1:11" x14ac:dyDescent="0.3">
      <c r="A103" s="3" t="s">
        <v>212</v>
      </c>
      <c r="B103" s="3" t="s">
        <v>203</v>
      </c>
      <c r="C103" s="3" t="s">
        <v>213</v>
      </c>
      <c r="D103" s="3" t="s">
        <v>47</v>
      </c>
      <c r="E103" s="4">
        <v>43878</v>
      </c>
      <c r="F103" s="2">
        <v>13.89</v>
      </c>
      <c r="G103" s="3">
        <v>30</v>
      </c>
      <c r="H103" s="3">
        <v>60</v>
      </c>
      <c r="I103" s="3">
        <v>54</v>
      </c>
      <c r="J103" s="3">
        <v>35</v>
      </c>
      <c r="K103" s="5">
        <f t="shared" si="1"/>
        <v>750.06000000000006</v>
      </c>
    </row>
    <row r="104" spans="1:11" x14ac:dyDescent="0.3">
      <c r="A104" s="3" t="s">
        <v>214</v>
      </c>
      <c r="B104" s="3" t="s">
        <v>215</v>
      </c>
      <c r="C104" s="3" t="s">
        <v>216</v>
      </c>
      <c r="D104" s="3" t="s">
        <v>137</v>
      </c>
      <c r="E104" s="4">
        <v>43255</v>
      </c>
      <c r="F104" s="2">
        <v>30.19</v>
      </c>
      <c r="G104" s="3">
        <v>20</v>
      </c>
      <c r="H104" s="3">
        <v>50</v>
      </c>
      <c r="I104" s="3">
        <v>46</v>
      </c>
      <c r="J104" s="3">
        <v>25</v>
      </c>
      <c r="K104" s="5">
        <f t="shared" si="1"/>
        <v>1388.74</v>
      </c>
    </row>
    <row r="105" spans="1:11" x14ac:dyDescent="0.3">
      <c r="A105" s="3" t="s">
        <v>217</v>
      </c>
      <c r="B105" s="3" t="s">
        <v>215</v>
      </c>
      <c r="C105" s="3" t="s">
        <v>218</v>
      </c>
      <c r="D105" s="3" t="s">
        <v>137</v>
      </c>
      <c r="E105" s="4">
        <v>43581</v>
      </c>
      <c r="F105" s="2">
        <v>30.49</v>
      </c>
      <c r="G105" s="3">
        <v>20</v>
      </c>
      <c r="H105" s="3">
        <v>50</v>
      </c>
      <c r="I105" s="3">
        <v>22</v>
      </c>
      <c r="J105" s="3">
        <v>25</v>
      </c>
      <c r="K105" s="5">
        <f t="shared" si="1"/>
        <v>670.78</v>
      </c>
    </row>
    <row r="106" spans="1:11" x14ac:dyDescent="0.3">
      <c r="A106" s="3" t="s">
        <v>226</v>
      </c>
      <c r="B106" s="3" t="s">
        <v>215</v>
      </c>
      <c r="C106" s="3" t="s">
        <v>227</v>
      </c>
      <c r="D106" s="3" t="s">
        <v>137</v>
      </c>
      <c r="E106" s="4">
        <v>43543</v>
      </c>
      <c r="F106" s="2">
        <v>30.49</v>
      </c>
      <c r="G106" s="3">
        <v>20</v>
      </c>
      <c r="H106" s="3">
        <v>50</v>
      </c>
      <c r="I106" s="3">
        <v>39</v>
      </c>
      <c r="J106" s="3">
        <v>25</v>
      </c>
      <c r="K106" s="5">
        <f t="shared" si="1"/>
        <v>1189.1099999999999</v>
      </c>
    </row>
    <row r="107" spans="1:11" x14ac:dyDescent="0.3">
      <c r="A107" s="3" t="s">
        <v>228</v>
      </c>
      <c r="B107" s="3" t="s">
        <v>215</v>
      </c>
      <c r="C107" s="3" t="s">
        <v>229</v>
      </c>
      <c r="D107" s="3" t="s">
        <v>137</v>
      </c>
      <c r="E107" s="4">
        <v>43615</v>
      </c>
      <c r="F107" s="2">
        <v>30.99</v>
      </c>
      <c r="G107" s="3">
        <v>20</v>
      </c>
      <c r="H107" s="3">
        <v>50</v>
      </c>
      <c r="I107" s="3">
        <v>19</v>
      </c>
      <c r="J107" s="3">
        <v>25</v>
      </c>
      <c r="K107" s="5">
        <f t="shared" si="1"/>
        <v>588.80999999999995</v>
      </c>
    </row>
    <row r="108" spans="1:11" x14ac:dyDescent="0.3">
      <c r="A108" s="3" t="s">
        <v>230</v>
      </c>
      <c r="B108" s="3" t="s">
        <v>215</v>
      </c>
      <c r="C108" s="3" t="s">
        <v>231</v>
      </c>
      <c r="D108" s="3" t="s">
        <v>137</v>
      </c>
      <c r="E108" s="4">
        <v>43782</v>
      </c>
      <c r="F108" s="2">
        <v>31.29</v>
      </c>
      <c r="G108" s="3">
        <v>20</v>
      </c>
      <c r="H108" s="3">
        <v>50</v>
      </c>
      <c r="I108" s="3">
        <v>47</v>
      </c>
      <c r="J108" s="3">
        <v>25</v>
      </c>
      <c r="K108" s="5">
        <f t="shared" si="1"/>
        <v>1470.6299999999999</v>
      </c>
    </row>
    <row r="109" spans="1:11" x14ac:dyDescent="0.3">
      <c r="A109" s="3" t="s">
        <v>219</v>
      </c>
      <c r="B109" s="3" t="s">
        <v>215</v>
      </c>
      <c r="C109" s="3" t="s">
        <v>220</v>
      </c>
      <c r="D109" s="3" t="s">
        <v>221</v>
      </c>
      <c r="E109" s="4">
        <v>43974</v>
      </c>
      <c r="F109" s="2">
        <v>30.99</v>
      </c>
      <c r="G109" s="3">
        <v>20</v>
      </c>
      <c r="H109" s="3">
        <v>50</v>
      </c>
      <c r="I109" s="3">
        <v>47</v>
      </c>
      <c r="J109" s="3">
        <v>25</v>
      </c>
      <c r="K109" s="5">
        <f t="shared" si="1"/>
        <v>1456.53</v>
      </c>
    </row>
    <row r="110" spans="1:11" x14ac:dyDescent="0.3">
      <c r="A110" s="3" t="s">
        <v>222</v>
      </c>
      <c r="B110" s="3" t="s">
        <v>215</v>
      </c>
      <c r="C110" s="3" t="s">
        <v>223</v>
      </c>
      <c r="D110" s="3" t="s">
        <v>221</v>
      </c>
      <c r="E110" s="4">
        <v>43548</v>
      </c>
      <c r="F110" s="2">
        <v>31.29</v>
      </c>
      <c r="G110" s="3">
        <v>20</v>
      </c>
      <c r="H110" s="3">
        <v>50</v>
      </c>
      <c r="I110" s="3">
        <v>34</v>
      </c>
      <c r="J110" s="3">
        <v>25</v>
      </c>
      <c r="K110" s="5">
        <f t="shared" si="1"/>
        <v>1063.8599999999999</v>
      </c>
    </row>
    <row r="111" spans="1:11" x14ac:dyDescent="0.3">
      <c r="A111" s="3" t="s">
        <v>224</v>
      </c>
      <c r="B111" s="3" t="s">
        <v>215</v>
      </c>
      <c r="C111" s="3" t="s">
        <v>225</v>
      </c>
      <c r="D111" s="3" t="s">
        <v>221</v>
      </c>
      <c r="E111" s="4">
        <v>43545</v>
      </c>
      <c r="F111" s="2">
        <v>30.19</v>
      </c>
      <c r="G111" s="3">
        <v>20</v>
      </c>
      <c r="H111" s="3">
        <v>50</v>
      </c>
      <c r="I111" s="3">
        <v>39</v>
      </c>
      <c r="J111" s="3">
        <v>25</v>
      </c>
      <c r="K111" s="5">
        <f t="shared" si="1"/>
        <v>1177.4100000000001</v>
      </c>
    </row>
    <row r="112" spans="1:11" x14ac:dyDescent="0.3">
      <c r="A112" s="3" t="s">
        <v>232</v>
      </c>
      <c r="B112" s="3" t="s">
        <v>233</v>
      </c>
      <c r="C112" s="3" t="s">
        <v>234</v>
      </c>
      <c r="D112" s="3" t="s">
        <v>235</v>
      </c>
      <c r="E112" s="4">
        <v>43540</v>
      </c>
      <c r="F112" s="2">
        <v>19.59</v>
      </c>
      <c r="G112" s="3">
        <v>35</v>
      </c>
      <c r="H112" s="3">
        <v>60</v>
      </c>
      <c r="I112" s="3">
        <v>41</v>
      </c>
      <c r="J112" s="3">
        <v>40</v>
      </c>
      <c r="K112" s="5">
        <f t="shared" si="1"/>
        <v>803.18999999999994</v>
      </c>
    </row>
    <row r="113" spans="1:11" x14ac:dyDescent="0.3">
      <c r="A113" s="3" t="s">
        <v>236</v>
      </c>
      <c r="B113" s="3" t="s">
        <v>233</v>
      </c>
      <c r="C113" s="3" t="s">
        <v>237</v>
      </c>
      <c r="D113" s="3" t="s">
        <v>235</v>
      </c>
      <c r="E113" s="4">
        <v>43094</v>
      </c>
      <c r="F113" s="2">
        <v>19.989999999999998</v>
      </c>
      <c r="G113" s="3">
        <v>35</v>
      </c>
      <c r="H113" s="3">
        <v>60</v>
      </c>
      <c r="I113" s="3">
        <v>40</v>
      </c>
      <c r="J113" s="3">
        <v>40</v>
      </c>
      <c r="K113" s="5">
        <f t="shared" si="1"/>
        <v>799.59999999999991</v>
      </c>
    </row>
    <row r="114" spans="1:11" x14ac:dyDescent="0.3">
      <c r="A114" s="3" t="s">
        <v>238</v>
      </c>
      <c r="B114" s="3" t="s">
        <v>233</v>
      </c>
      <c r="C114" s="3" t="s">
        <v>239</v>
      </c>
      <c r="D114" s="3" t="s">
        <v>235</v>
      </c>
      <c r="E114" s="4">
        <v>43909</v>
      </c>
      <c r="F114" s="2">
        <v>20.59</v>
      </c>
      <c r="G114" s="3">
        <v>35</v>
      </c>
      <c r="H114" s="3">
        <v>60</v>
      </c>
      <c r="I114" s="3">
        <v>56</v>
      </c>
      <c r="J114" s="3">
        <v>40</v>
      </c>
      <c r="K114" s="5">
        <f t="shared" si="1"/>
        <v>1153.04</v>
      </c>
    </row>
    <row r="115" spans="1:11" x14ac:dyDescent="0.3">
      <c r="A115" s="3" t="s">
        <v>240</v>
      </c>
      <c r="B115" s="3" t="s">
        <v>233</v>
      </c>
      <c r="C115" s="3" t="s">
        <v>241</v>
      </c>
      <c r="D115" s="3" t="s">
        <v>235</v>
      </c>
      <c r="E115" s="4">
        <v>43695</v>
      </c>
      <c r="F115" s="2">
        <v>20.99</v>
      </c>
      <c r="G115" s="3">
        <v>35</v>
      </c>
      <c r="H115" s="3">
        <v>60</v>
      </c>
      <c r="I115" s="3">
        <v>50</v>
      </c>
      <c r="J115" s="3">
        <v>40</v>
      </c>
      <c r="K115" s="5">
        <f t="shared" si="1"/>
        <v>1049.5</v>
      </c>
    </row>
    <row r="116" spans="1:11" x14ac:dyDescent="0.3">
      <c r="A116" s="3" t="s">
        <v>242</v>
      </c>
      <c r="B116" s="3" t="s">
        <v>233</v>
      </c>
      <c r="C116" s="3" t="s">
        <v>243</v>
      </c>
      <c r="D116" s="3" t="s">
        <v>235</v>
      </c>
      <c r="E116" s="4">
        <v>43170</v>
      </c>
      <c r="F116" s="2">
        <v>19.59</v>
      </c>
      <c r="G116" s="3">
        <v>35</v>
      </c>
      <c r="H116" s="3">
        <v>60</v>
      </c>
      <c r="I116" s="3">
        <v>40</v>
      </c>
      <c r="J116" s="3">
        <v>40</v>
      </c>
      <c r="K116" s="5">
        <f t="shared" si="1"/>
        <v>783.6</v>
      </c>
    </row>
    <row r="117" spans="1:11" x14ac:dyDescent="0.3">
      <c r="A117" s="3" t="s">
        <v>253</v>
      </c>
      <c r="B117" s="3" t="s">
        <v>233</v>
      </c>
      <c r="C117" s="3" t="s">
        <v>254</v>
      </c>
      <c r="D117" s="3" t="s">
        <v>235</v>
      </c>
      <c r="E117" s="4">
        <v>43551</v>
      </c>
      <c r="F117" s="2">
        <v>19.989999999999998</v>
      </c>
      <c r="G117" s="3">
        <v>35</v>
      </c>
      <c r="H117" s="3">
        <v>60</v>
      </c>
      <c r="I117" s="3">
        <v>45</v>
      </c>
      <c r="J117" s="3">
        <v>40</v>
      </c>
      <c r="K117" s="5">
        <f t="shared" si="1"/>
        <v>899.55</v>
      </c>
    </row>
    <row r="118" spans="1:11" x14ac:dyDescent="0.3">
      <c r="A118" s="3" t="s">
        <v>255</v>
      </c>
      <c r="B118" s="3" t="s">
        <v>233</v>
      </c>
      <c r="C118" s="3" t="s">
        <v>256</v>
      </c>
      <c r="D118" s="3" t="s">
        <v>235</v>
      </c>
      <c r="E118" s="4">
        <v>43049</v>
      </c>
      <c r="F118" s="2">
        <v>20.59</v>
      </c>
      <c r="G118" s="3">
        <v>35</v>
      </c>
      <c r="H118" s="3">
        <v>60</v>
      </c>
      <c r="I118" s="3">
        <v>35</v>
      </c>
      <c r="J118" s="3">
        <v>40</v>
      </c>
      <c r="K118" s="5">
        <f t="shared" si="1"/>
        <v>720.65</v>
      </c>
    </row>
    <row r="119" spans="1:11" x14ac:dyDescent="0.3">
      <c r="A119" s="3" t="s">
        <v>257</v>
      </c>
      <c r="B119" s="3" t="s">
        <v>233</v>
      </c>
      <c r="C119" s="3" t="s">
        <v>258</v>
      </c>
      <c r="D119" s="3" t="s">
        <v>235</v>
      </c>
      <c r="E119" s="4">
        <v>43041</v>
      </c>
      <c r="F119" s="2">
        <v>20.99</v>
      </c>
      <c r="G119" s="3">
        <v>35</v>
      </c>
      <c r="H119" s="3">
        <v>60</v>
      </c>
      <c r="I119" s="3">
        <v>50</v>
      </c>
      <c r="J119" s="3">
        <v>40</v>
      </c>
      <c r="K119" s="5">
        <f t="shared" si="1"/>
        <v>1049.5</v>
      </c>
    </row>
    <row r="120" spans="1:11" x14ac:dyDescent="0.3">
      <c r="A120" s="3" t="s">
        <v>244</v>
      </c>
      <c r="B120" s="3" t="s">
        <v>233</v>
      </c>
      <c r="C120" s="3" t="s">
        <v>245</v>
      </c>
      <c r="D120" s="3" t="s">
        <v>246</v>
      </c>
      <c r="E120" s="4">
        <v>43108</v>
      </c>
      <c r="F120" s="2">
        <v>19.989999999999998</v>
      </c>
      <c r="G120" s="3">
        <v>35</v>
      </c>
      <c r="H120" s="3">
        <v>60</v>
      </c>
      <c r="I120" s="3">
        <v>60</v>
      </c>
      <c r="J120" s="3">
        <v>40</v>
      </c>
      <c r="K120" s="5">
        <f t="shared" si="1"/>
        <v>1199.3999999999999</v>
      </c>
    </row>
    <row r="121" spans="1:11" x14ac:dyDescent="0.3">
      <c r="A121" s="3" t="s">
        <v>247</v>
      </c>
      <c r="B121" s="3" t="s">
        <v>233</v>
      </c>
      <c r="C121" s="3" t="s">
        <v>248</v>
      </c>
      <c r="D121" s="3" t="s">
        <v>246</v>
      </c>
      <c r="E121" s="4">
        <v>43298</v>
      </c>
      <c r="F121" s="2">
        <v>20.59</v>
      </c>
      <c r="G121" s="3">
        <v>35</v>
      </c>
      <c r="H121" s="3">
        <v>60</v>
      </c>
      <c r="I121" s="3">
        <v>57</v>
      </c>
      <c r="J121" s="3">
        <v>40</v>
      </c>
      <c r="K121" s="5">
        <f t="shared" si="1"/>
        <v>1173.6299999999999</v>
      </c>
    </row>
    <row r="122" spans="1:11" x14ac:dyDescent="0.3">
      <c r="A122" s="3" t="s">
        <v>249</v>
      </c>
      <c r="B122" s="3" t="s">
        <v>233</v>
      </c>
      <c r="C122" s="3" t="s">
        <v>250</v>
      </c>
      <c r="D122" s="3" t="s">
        <v>246</v>
      </c>
      <c r="E122" s="4">
        <v>43283</v>
      </c>
      <c r="F122" s="2">
        <v>20.99</v>
      </c>
      <c r="G122" s="3">
        <v>35</v>
      </c>
      <c r="H122" s="3">
        <v>60</v>
      </c>
      <c r="I122" s="3">
        <v>49</v>
      </c>
      <c r="J122" s="3">
        <v>40</v>
      </c>
      <c r="K122" s="5">
        <f t="shared" si="1"/>
        <v>1028.51</v>
      </c>
    </row>
    <row r="123" spans="1:11" x14ac:dyDescent="0.3">
      <c r="A123" s="3" t="s">
        <v>251</v>
      </c>
      <c r="B123" s="3" t="s">
        <v>233</v>
      </c>
      <c r="C123" s="3" t="s">
        <v>252</v>
      </c>
      <c r="D123" s="3" t="s">
        <v>246</v>
      </c>
      <c r="E123" s="4">
        <v>43327</v>
      </c>
      <c r="F123" s="2">
        <v>19.59</v>
      </c>
      <c r="G123" s="3">
        <v>35</v>
      </c>
      <c r="H123" s="3">
        <v>60</v>
      </c>
      <c r="I123" s="3">
        <v>44</v>
      </c>
      <c r="J123" s="3">
        <v>40</v>
      </c>
      <c r="K123" s="5">
        <f t="shared" si="1"/>
        <v>861.96</v>
      </c>
    </row>
    <row r="124" spans="1:11" x14ac:dyDescent="0.3">
      <c r="A124" s="3" t="s">
        <v>259</v>
      </c>
      <c r="B124" s="3" t="s">
        <v>260</v>
      </c>
      <c r="C124" s="3" t="s">
        <v>261</v>
      </c>
      <c r="D124" s="3" t="s">
        <v>137</v>
      </c>
      <c r="E124" s="4">
        <v>43596</v>
      </c>
      <c r="F124" s="2">
        <v>3.99</v>
      </c>
      <c r="G124" s="3">
        <v>20</v>
      </c>
      <c r="H124" s="3">
        <v>50</v>
      </c>
      <c r="I124" s="3">
        <v>47</v>
      </c>
      <c r="J124" s="3">
        <v>25</v>
      </c>
      <c r="K124" s="5">
        <f t="shared" si="1"/>
        <v>187.53</v>
      </c>
    </row>
    <row r="125" spans="1:11" x14ac:dyDescent="0.3">
      <c r="A125" s="3" t="s">
        <v>262</v>
      </c>
      <c r="B125" s="3" t="s">
        <v>260</v>
      </c>
      <c r="C125" s="3" t="s">
        <v>263</v>
      </c>
      <c r="D125" s="3" t="s">
        <v>137</v>
      </c>
      <c r="E125" s="4">
        <v>43599</v>
      </c>
      <c r="F125" s="2">
        <v>4.1900000000000004</v>
      </c>
      <c r="G125" s="3">
        <v>20</v>
      </c>
      <c r="H125" s="3">
        <v>50</v>
      </c>
      <c r="I125" s="3">
        <v>48</v>
      </c>
      <c r="J125" s="3">
        <v>25</v>
      </c>
      <c r="K125" s="5">
        <f t="shared" si="1"/>
        <v>201.12</v>
      </c>
    </row>
    <row r="126" spans="1:11" x14ac:dyDescent="0.3">
      <c r="A126" s="3" t="s">
        <v>264</v>
      </c>
      <c r="B126" s="3" t="s">
        <v>260</v>
      </c>
      <c r="C126" s="3" t="s">
        <v>265</v>
      </c>
      <c r="D126" s="3" t="s">
        <v>137</v>
      </c>
      <c r="E126" s="4">
        <v>43152</v>
      </c>
      <c r="F126" s="2">
        <v>4.55</v>
      </c>
      <c r="G126" s="3">
        <v>20</v>
      </c>
      <c r="H126" s="3">
        <v>50</v>
      </c>
      <c r="I126" s="3">
        <v>29</v>
      </c>
      <c r="J126" s="3">
        <v>25</v>
      </c>
      <c r="K126" s="5">
        <f t="shared" si="1"/>
        <v>131.94999999999999</v>
      </c>
    </row>
    <row r="127" spans="1:11" x14ac:dyDescent="0.3">
      <c r="A127" s="3" t="s">
        <v>266</v>
      </c>
      <c r="B127" s="3" t="s">
        <v>267</v>
      </c>
      <c r="C127" s="3" t="s">
        <v>268</v>
      </c>
      <c r="D127" s="3" t="s">
        <v>137</v>
      </c>
      <c r="E127" s="4">
        <v>43650</v>
      </c>
      <c r="F127" s="2">
        <v>50.19</v>
      </c>
      <c r="G127" s="3">
        <v>20</v>
      </c>
      <c r="H127" s="3">
        <v>50</v>
      </c>
      <c r="I127" s="3">
        <v>17</v>
      </c>
      <c r="J127" s="3">
        <v>25</v>
      </c>
      <c r="K127" s="5">
        <f t="shared" si="1"/>
        <v>853.23</v>
      </c>
    </row>
    <row r="128" spans="1:11" x14ac:dyDescent="0.3">
      <c r="A128" s="3" t="s">
        <v>269</v>
      </c>
      <c r="B128" s="3" t="s">
        <v>267</v>
      </c>
      <c r="C128" s="3" t="s">
        <v>270</v>
      </c>
      <c r="D128" s="3" t="s">
        <v>137</v>
      </c>
      <c r="E128" s="4">
        <v>43747</v>
      </c>
      <c r="F128" s="2">
        <v>50.69</v>
      </c>
      <c r="G128" s="3">
        <v>20</v>
      </c>
      <c r="H128" s="3">
        <v>50</v>
      </c>
      <c r="I128" s="3">
        <v>35</v>
      </c>
      <c r="J128" s="3">
        <v>25</v>
      </c>
      <c r="K128" s="5">
        <f t="shared" si="1"/>
        <v>1774.1499999999999</v>
      </c>
    </row>
    <row r="129" spans="1:11" x14ac:dyDescent="0.3">
      <c r="A129" s="3" t="s">
        <v>271</v>
      </c>
      <c r="B129" s="3" t="s">
        <v>267</v>
      </c>
      <c r="C129" s="3" t="s">
        <v>272</v>
      </c>
      <c r="D129" s="3" t="s">
        <v>137</v>
      </c>
      <c r="E129" s="4">
        <v>43547</v>
      </c>
      <c r="F129" s="2">
        <v>51.19</v>
      </c>
      <c r="G129" s="3">
        <v>20</v>
      </c>
      <c r="H129" s="3">
        <v>50</v>
      </c>
      <c r="I129" s="3">
        <v>46</v>
      </c>
      <c r="J129" s="3">
        <v>25</v>
      </c>
      <c r="K129" s="5">
        <f t="shared" si="1"/>
        <v>2354.7399999999998</v>
      </c>
    </row>
    <row r="130" spans="1:11" x14ac:dyDescent="0.3">
      <c r="A130" s="3" t="s">
        <v>273</v>
      </c>
      <c r="B130" s="3" t="s">
        <v>267</v>
      </c>
      <c r="C130" s="3" t="s">
        <v>274</v>
      </c>
      <c r="D130" s="3" t="s">
        <v>137</v>
      </c>
      <c r="E130" s="4">
        <v>43815</v>
      </c>
      <c r="F130" s="2">
        <v>51.69</v>
      </c>
      <c r="G130" s="3">
        <v>20</v>
      </c>
      <c r="H130" s="3">
        <v>50</v>
      </c>
      <c r="I130" s="3">
        <v>38</v>
      </c>
      <c r="J130" s="3">
        <v>25</v>
      </c>
      <c r="K130" s="5">
        <f t="shared" si="1"/>
        <v>1964.2199999999998</v>
      </c>
    </row>
    <row r="131" spans="1:11" x14ac:dyDescent="0.3">
      <c r="A131" s="3" t="s">
        <v>275</v>
      </c>
      <c r="B131" s="3" t="s">
        <v>267</v>
      </c>
      <c r="C131" s="3" t="s">
        <v>276</v>
      </c>
      <c r="D131" s="3" t="s">
        <v>137</v>
      </c>
      <c r="E131" s="4">
        <v>43020</v>
      </c>
      <c r="F131" s="2">
        <v>52.19</v>
      </c>
      <c r="G131" s="3">
        <v>20</v>
      </c>
      <c r="H131" s="3">
        <v>50</v>
      </c>
      <c r="I131" s="3">
        <v>49</v>
      </c>
      <c r="J131" s="3">
        <v>25</v>
      </c>
      <c r="K131" s="5">
        <f t="shared" si="1"/>
        <v>2557.31</v>
      </c>
    </row>
    <row r="132" spans="1:11" x14ac:dyDescent="0.3">
      <c r="A132" s="3" t="s">
        <v>277</v>
      </c>
      <c r="B132" s="3" t="s">
        <v>267</v>
      </c>
      <c r="C132" s="3" t="s">
        <v>278</v>
      </c>
      <c r="D132" s="3" t="s">
        <v>137</v>
      </c>
      <c r="E132" s="4">
        <v>43607</v>
      </c>
      <c r="F132" s="2">
        <v>52.69</v>
      </c>
      <c r="G132" s="3">
        <v>20</v>
      </c>
      <c r="H132" s="3">
        <v>50</v>
      </c>
      <c r="I132" s="3">
        <v>41</v>
      </c>
      <c r="J132" s="3">
        <v>25</v>
      </c>
      <c r="K132" s="5">
        <f t="shared" si="1"/>
        <v>2160.29</v>
      </c>
    </row>
    <row r="133" spans="1:11" x14ac:dyDescent="0.3">
      <c r="A133" s="3" t="s">
        <v>279</v>
      </c>
      <c r="B133" s="3" t="s">
        <v>267</v>
      </c>
      <c r="C133" s="3" t="s">
        <v>280</v>
      </c>
      <c r="D133" s="3" t="s">
        <v>137</v>
      </c>
      <c r="E133" s="4">
        <v>43915</v>
      </c>
      <c r="F133" s="2">
        <v>50.19</v>
      </c>
      <c r="G133" s="3">
        <v>20</v>
      </c>
      <c r="H133" s="3">
        <v>50</v>
      </c>
      <c r="I133" s="3">
        <v>30</v>
      </c>
      <c r="J133" s="3">
        <v>25</v>
      </c>
      <c r="K133" s="5">
        <f t="shared" si="1"/>
        <v>1505.6999999999998</v>
      </c>
    </row>
    <row r="134" spans="1:11" x14ac:dyDescent="0.3">
      <c r="A134" s="3" t="s">
        <v>281</v>
      </c>
      <c r="B134" s="3" t="s">
        <v>267</v>
      </c>
      <c r="C134" s="3" t="s">
        <v>282</v>
      </c>
      <c r="D134" s="3" t="s">
        <v>137</v>
      </c>
      <c r="E134" s="4">
        <v>43485</v>
      </c>
      <c r="F134" s="2">
        <v>50.69</v>
      </c>
      <c r="G134" s="3">
        <v>20</v>
      </c>
      <c r="H134" s="3">
        <v>50</v>
      </c>
      <c r="I134" s="3">
        <v>32</v>
      </c>
      <c r="J134" s="3">
        <v>25</v>
      </c>
      <c r="K134" s="5">
        <f t="shared" ref="K134:K197" si="2">F134*I134</f>
        <v>1622.08</v>
      </c>
    </row>
    <row r="135" spans="1:11" x14ac:dyDescent="0.3">
      <c r="A135" s="3" t="s">
        <v>283</v>
      </c>
      <c r="B135" s="3" t="s">
        <v>267</v>
      </c>
      <c r="C135" s="3" t="s">
        <v>284</v>
      </c>
      <c r="D135" s="3" t="s">
        <v>137</v>
      </c>
      <c r="E135" s="4">
        <v>43690</v>
      </c>
      <c r="F135" s="2">
        <v>51.19</v>
      </c>
      <c r="G135" s="3">
        <v>20</v>
      </c>
      <c r="H135" s="3">
        <v>50</v>
      </c>
      <c r="I135" s="3">
        <v>15</v>
      </c>
      <c r="J135" s="3">
        <v>25</v>
      </c>
      <c r="K135" s="5">
        <f t="shared" si="2"/>
        <v>767.84999999999991</v>
      </c>
    </row>
    <row r="136" spans="1:11" x14ac:dyDescent="0.3">
      <c r="A136" s="3" t="s">
        <v>285</v>
      </c>
      <c r="B136" s="3" t="s">
        <v>267</v>
      </c>
      <c r="C136" s="3" t="s">
        <v>286</v>
      </c>
      <c r="D136" s="3" t="s">
        <v>137</v>
      </c>
      <c r="E136" s="4">
        <v>43243</v>
      </c>
      <c r="F136" s="2">
        <v>51.69</v>
      </c>
      <c r="G136" s="3">
        <v>20</v>
      </c>
      <c r="H136" s="3">
        <v>50</v>
      </c>
      <c r="I136" s="3">
        <v>33</v>
      </c>
      <c r="J136" s="3">
        <v>25</v>
      </c>
      <c r="K136" s="5">
        <f t="shared" si="2"/>
        <v>1705.77</v>
      </c>
    </row>
    <row r="137" spans="1:11" x14ac:dyDescent="0.3">
      <c r="A137" s="3" t="s">
        <v>287</v>
      </c>
      <c r="B137" s="3" t="s">
        <v>267</v>
      </c>
      <c r="C137" s="3" t="s">
        <v>288</v>
      </c>
      <c r="D137" s="3" t="s">
        <v>137</v>
      </c>
      <c r="E137" s="4">
        <v>43188</v>
      </c>
      <c r="F137" s="2">
        <v>52.19</v>
      </c>
      <c r="G137" s="3">
        <v>20</v>
      </c>
      <c r="H137" s="3">
        <v>50</v>
      </c>
      <c r="I137" s="3">
        <v>29</v>
      </c>
      <c r="J137" s="3">
        <v>25</v>
      </c>
      <c r="K137" s="5">
        <f t="shared" si="2"/>
        <v>1513.51</v>
      </c>
    </row>
    <row r="138" spans="1:11" x14ac:dyDescent="0.3">
      <c r="A138" s="3" t="s">
        <v>289</v>
      </c>
      <c r="B138" s="3" t="s">
        <v>267</v>
      </c>
      <c r="C138" s="3" t="s">
        <v>290</v>
      </c>
      <c r="D138" s="3" t="s">
        <v>137</v>
      </c>
      <c r="E138" s="4">
        <v>43576</v>
      </c>
      <c r="F138" s="2">
        <v>52.69</v>
      </c>
      <c r="G138" s="3">
        <v>20</v>
      </c>
      <c r="H138" s="3">
        <v>50</v>
      </c>
      <c r="I138" s="3">
        <v>43</v>
      </c>
      <c r="J138" s="3">
        <v>25</v>
      </c>
      <c r="K138" s="5">
        <f t="shared" si="2"/>
        <v>2265.67</v>
      </c>
    </row>
    <row r="139" spans="1:11" x14ac:dyDescent="0.3">
      <c r="A139" s="3" t="s">
        <v>291</v>
      </c>
      <c r="B139" s="3" t="s">
        <v>292</v>
      </c>
      <c r="C139" s="3" t="s">
        <v>293</v>
      </c>
      <c r="D139" s="3" t="s">
        <v>235</v>
      </c>
      <c r="E139" s="4">
        <v>43915</v>
      </c>
      <c r="F139" s="2">
        <v>2.99</v>
      </c>
      <c r="G139" s="3">
        <v>70</v>
      </c>
      <c r="H139" s="3">
        <v>150</v>
      </c>
      <c r="I139" s="3">
        <v>114</v>
      </c>
      <c r="J139" s="3">
        <v>100</v>
      </c>
      <c r="K139" s="5">
        <f t="shared" si="2"/>
        <v>340.86</v>
      </c>
    </row>
    <row r="140" spans="1:11" x14ac:dyDescent="0.3">
      <c r="A140" s="3" t="s">
        <v>294</v>
      </c>
      <c r="B140" s="3" t="s">
        <v>292</v>
      </c>
      <c r="C140" s="3" t="s">
        <v>295</v>
      </c>
      <c r="D140" s="3" t="s">
        <v>235</v>
      </c>
      <c r="E140" s="4">
        <v>43129</v>
      </c>
      <c r="F140" s="2">
        <v>3.29</v>
      </c>
      <c r="G140" s="3">
        <v>70</v>
      </c>
      <c r="H140" s="3">
        <v>150</v>
      </c>
      <c r="I140" s="3">
        <v>120</v>
      </c>
      <c r="J140" s="3">
        <v>100</v>
      </c>
      <c r="K140" s="5">
        <f t="shared" si="2"/>
        <v>394.8</v>
      </c>
    </row>
    <row r="141" spans="1:11" x14ac:dyDescent="0.3">
      <c r="A141" s="3" t="s">
        <v>296</v>
      </c>
      <c r="B141" s="3" t="s">
        <v>292</v>
      </c>
      <c r="C141" s="3" t="s">
        <v>297</v>
      </c>
      <c r="D141" s="3" t="s">
        <v>235</v>
      </c>
      <c r="E141" s="4">
        <v>43856</v>
      </c>
      <c r="F141" s="2">
        <v>3.49</v>
      </c>
      <c r="G141" s="3">
        <v>70</v>
      </c>
      <c r="H141" s="3">
        <v>150</v>
      </c>
      <c r="I141" s="3">
        <v>142</v>
      </c>
      <c r="J141" s="3">
        <v>100</v>
      </c>
      <c r="K141" s="5">
        <f t="shared" si="2"/>
        <v>495.58000000000004</v>
      </c>
    </row>
    <row r="142" spans="1:11" x14ac:dyDescent="0.3">
      <c r="A142" s="3" t="s">
        <v>298</v>
      </c>
      <c r="B142" s="3" t="s">
        <v>292</v>
      </c>
      <c r="C142" s="3" t="s">
        <v>299</v>
      </c>
      <c r="D142" s="3" t="s">
        <v>235</v>
      </c>
      <c r="E142" s="4">
        <v>43698</v>
      </c>
      <c r="F142" s="2">
        <v>3.69</v>
      </c>
      <c r="G142" s="3">
        <v>70</v>
      </c>
      <c r="H142" s="3">
        <v>150</v>
      </c>
      <c r="I142" s="3">
        <v>96</v>
      </c>
      <c r="J142" s="3">
        <v>100</v>
      </c>
      <c r="K142" s="5">
        <f t="shared" si="2"/>
        <v>354.24</v>
      </c>
    </row>
    <row r="143" spans="1:11" x14ac:dyDescent="0.3">
      <c r="A143" s="3" t="s">
        <v>300</v>
      </c>
      <c r="B143" s="3" t="s">
        <v>292</v>
      </c>
      <c r="C143" s="3" t="s">
        <v>301</v>
      </c>
      <c r="D143" s="3" t="s">
        <v>235</v>
      </c>
      <c r="E143" s="4">
        <v>43620</v>
      </c>
      <c r="F143" s="2">
        <v>2.99</v>
      </c>
      <c r="G143" s="3">
        <v>70</v>
      </c>
      <c r="H143" s="3">
        <v>150</v>
      </c>
      <c r="I143" s="3">
        <v>77</v>
      </c>
      <c r="J143" s="3">
        <v>100</v>
      </c>
      <c r="K143" s="5">
        <f t="shared" si="2"/>
        <v>230.23000000000002</v>
      </c>
    </row>
    <row r="144" spans="1:11" x14ac:dyDescent="0.3">
      <c r="A144" s="3" t="s">
        <v>302</v>
      </c>
      <c r="B144" s="3" t="s">
        <v>292</v>
      </c>
      <c r="C144" s="3" t="s">
        <v>303</v>
      </c>
      <c r="D144" s="3" t="s">
        <v>235</v>
      </c>
      <c r="E144" s="4">
        <v>43910</v>
      </c>
      <c r="F144" s="2">
        <v>3.29</v>
      </c>
      <c r="G144" s="3">
        <v>70</v>
      </c>
      <c r="H144" s="3">
        <v>150</v>
      </c>
      <c r="I144" s="3">
        <v>101</v>
      </c>
      <c r="J144" s="3">
        <v>100</v>
      </c>
      <c r="K144" s="5">
        <f t="shared" si="2"/>
        <v>332.29</v>
      </c>
    </row>
    <row r="145" spans="1:11" x14ac:dyDescent="0.3">
      <c r="A145" s="3" t="s">
        <v>304</v>
      </c>
      <c r="B145" s="3" t="s">
        <v>292</v>
      </c>
      <c r="C145" s="3" t="s">
        <v>305</v>
      </c>
      <c r="D145" s="3" t="s">
        <v>235</v>
      </c>
      <c r="E145" s="4">
        <v>43286</v>
      </c>
      <c r="F145" s="2">
        <v>3.49</v>
      </c>
      <c r="G145" s="3">
        <v>70</v>
      </c>
      <c r="H145" s="3">
        <v>150</v>
      </c>
      <c r="I145" s="3">
        <v>141</v>
      </c>
      <c r="J145" s="3">
        <v>100</v>
      </c>
      <c r="K145" s="5">
        <f t="shared" si="2"/>
        <v>492.09000000000003</v>
      </c>
    </row>
    <row r="146" spans="1:11" x14ac:dyDescent="0.3">
      <c r="A146" s="3" t="s">
        <v>306</v>
      </c>
      <c r="B146" s="3" t="s">
        <v>292</v>
      </c>
      <c r="C146" s="3" t="s">
        <v>307</v>
      </c>
      <c r="D146" s="3" t="s">
        <v>235</v>
      </c>
      <c r="E146" s="4">
        <v>43398</v>
      </c>
      <c r="F146" s="2">
        <v>3.69</v>
      </c>
      <c r="G146" s="3">
        <v>70</v>
      </c>
      <c r="H146" s="3">
        <v>150</v>
      </c>
      <c r="I146" s="3">
        <v>93</v>
      </c>
      <c r="J146" s="3">
        <v>100</v>
      </c>
      <c r="K146" s="5">
        <f t="shared" si="2"/>
        <v>343.17</v>
      </c>
    </row>
    <row r="147" spans="1:11" x14ac:dyDescent="0.3">
      <c r="A147" s="3" t="s">
        <v>308</v>
      </c>
      <c r="B147" s="3" t="s">
        <v>292</v>
      </c>
      <c r="C147" s="3" t="s">
        <v>309</v>
      </c>
      <c r="D147" s="3" t="s">
        <v>235</v>
      </c>
      <c r="E147" s="4">
        <v>43294</v>
      </c>
      <c r="F147" s="2">
        <v>2.99</v>
      </c>
      <c r="G147" s="3">
        <v>70</v>
      </c>
      <c r="H147" s="3">
        <v>150</v>
      </c>
      <c r="I147" s="3">
        <v>148</v>
      </c>
      <c r="J147" s="3">
        <v>100</v>
      </c>
      <c r="K147" s="5">
        <f t="shared" si="2"/>
        <v>442.52000000000004</v>
      </c>
    </row>
    <row r="148" spans="1:11" x14ac:dyDescent="0.3">
      <c r="A148" s="3" t="s">
        <v>310</v>
      </c>
      <c r="B148" s="3" t="s">
        <v>292</v>
      </c>
      <c r="C148" s="3" t="s">
        <v>311</v>
      </c>
      <c r="D148" s="3" t="s">
        <v>235</v>
      </c>
      <c r="E148" s="4">
        <v>43311</v>
      </c>
      <c r="F148" s="2">
        <v>3.29</v>
      </c>
      <c r="G148" s="3">
        <v>70</v>
      </c>
      <c r="H148" s="3">
        <v>150</v>
      </c>
      <c r="I148" s="3">
        <v>77</v>
      </c>
      <c r="J148" s="3">
        <v>100</v>
      </c>
      <c r="K148" s="5">
        <f t="shared" si="2"/>
        <v>253.33</v>
      </c>
    </row>
    <row r="149" spans="1:11" x14ac:dyDescent="0.3">
      <c r="A149" s="3" t="s">
        <v>312</v>
      </c>
      <c r="B149" s="3" t="s">
        <v>292</v>
      </c>
      <c r="C149" s="3" t="s">
        <v>313</v>
      </c>
      <c r="D149" s="3" t="s">
        <v>235</v>
      </c>
      <c r="E149" s="4">
        <v>43249</v>
      </c>
      <c r="F149" s="2">
        <v>3.49</v>
      </c>
      <c r="G149" s="3">
        <v>70</v>
      </c>
      <c r="H149" s="3">
        <v>150</v>
      </c>
      <c r="I149" s="3">
        <v>81</v>
      </c>
      <c r="J149" s="3">
        <v>100</v>
      </c>
      <c r="K149" s="5">
        <f t="shared" si="2"/>
        <v>282.69</v>
      </c>
    </row>
    <row r="150" spans="1:11" x14ac:dyDescent="0.3">
      <c r="A150" s="3" t="s">
        <v>314</v>
      </c>
      <c r="B150" s="3" t="s">
        <v>292</v>
      </c>
      <c r="C150" s="3" t="s">
        <v>311</v>
      </c>
      <c r="D150" s="3" t="s">
        <v>235</v>
      </c>
      <c r="E150" s="4">
        <v>43200</v>
      </c>
      <c r="F150" s="2">
        <v>3.69</v>
      </c>
      <c r="G150" s="3">
        <v>70</v>
      </c>
      <c r="H150" s="3">
        <v>150</v>
      </c>
      <c r="I150" s="3">
        <v>119</v>
      </c>
      <c r="J150" s="3">
        <v>100</v>
      </c>
      <c r="K150" s="5">
        <f t="shared" si="2"/>
        <v>439.11</v>
      </c>
    </row>
    <row r="151" spans="1:11" x14ac:dyDescent="0.3">
      <c r="A151" s="3" t="s">
        <v>315</v>
      </c>
      <c r="B151" s="3" t="s">
        <v>292</v>
      </c>
      <c r="C151" s="3" t="s">
        <v>301</v>
      </c>
      <c r="D151" s="3" t="s">
        <v>235</v>
      </c>
      <c r="E151" s="4">
        <v>43752</v>
      </c>
      <c r="F151" s="2">
        <v>2.99</v>
      </c>
      <c r="G151" s="3">
        <v>70</v>
      </c>
      <c r="H151" s="3">
        <v>150</v>
      </c>
      <c r="I151" s="3">
        <v>140</v>
      </c>
      <c r="J151" s="3">
        <v>100</v>
      </c>
      <c r="K151" s="5">
        <f t="shared" si="2"/>
        <v>418.6</v>
      </c>
    </row>
    <row r="152" spans="1:11" x14ac:dyDescent="0.3">
      <c r="A152" s="3" t="s">
        <v>316</v>
      </c>
      <c r="B152" s="3" t="s">
        <v>292</v>
      </c>
      <c r="C152" s="3" t="s">
        <v>303</v>
      </c>
      <c r="D152" s="3" t="s">
        <v>235</v>
      </c>
      <c r="E152" s="4">
        <v>43416</v>
      </c>
      <c r="F152" s="2">
        <v>3.29</v>
      </c>
      <c r="G152" s="3">
        <v>70</v>
      </c>
      <c r="H152" s="3">
        <v>150</v>
      </c>
      <c r="I152" s="3">
        <v>141</v>
      </c>
      <c r="J152" s="3">
        <v>100</v>
      </c>
      <c r="K152" s="5">
        <f t="shared" si="2"/>
        <v>463.89</v>
      </c>
    </row>
    <row r="153" spans="1:11" x14ac:dyDescent="0.3">
      <c r="A153" s="3" t="s">
        <v>317</v>
      </c>
      <c r="B153" s="3" t="s">
        <v>292</v>
      </c>
      <c r="C153" s="3" t="s">
        <v>305</v>
      </c>
      <c r="D153" s="3" t="s">
        <v>235</v>
      </c>
      <c r="E153" s="4">
        <v>43154</v>
      </c>
      <c r="F153" s="2">
        <v>3.49</v>
      </c>
      <c r="G153" s="3">
        <v>70</v>
      </c>
      <c r="H153" s="3">
        <v>150</v>
      </c>
      <c r="I153" s="3">
        <v>82</v>
      </c>
      <c r="J153" s="3">
        <v>100</v>
      </c>
      <c r="K153" s="5">
        <f t="shared" si="2"/>
        <v>286.18</v>
      </c>
    </row>
    <row r="154" spans="1:11" x14ac:dyDescent="0.3">
      <c r="A154" s="3" t="s">
        <v>318</v>
      </c>
      <c r="B154" s="3" t="s">
        <v>292</v>
      </c>
      <c r="C154" s="3" t="s">
        <v>319</v>
      </c>
      <c r="D154" s="3" t="s">
        <v>235</v>
      </c>
      <c r="E154" s="4">
        <v>43155</v>
      </c>
      <c r="F154" s="2">
        <v>3.69</v>
      </c>
      <c r="G154" s="3">
        <v>70</v>
      </c>
      <c r="H154" s="3">
        <v>150</v>
      </c>
      <c r="I154" s="3">
        <v>146</v>
      </c>
      <c r="J154" s="3">
        <v>100</v>
      </c>
      <c r="K154" s="5">
        <f t="shared" si="2"/>
        <v>538.74</v>
      </c>
    </row>
    <row r="155" spans="1:11" x14ac:dyDescent="0.3">
      <c r="A155" s="3" t="s">
        <v>320</v>
      </c>
      <c r="B155" s="3" t="s">
        <v>321</v>
      </c>
      <c r="C155" s="3" t="s">
        <v>322</v>
      </c>
      <c r="D155" s="3" t="s">
        <v>323</v>
      </c>
      <c r="E155" s="4">
        <v>43374</v>
      </c>
      <c r="F155" s="2">
        <v>25</v>
      </c>
      <c r="G155" s="3">
        <v>10</v>
      </c>
      <c r="H155" s="3">
        <v>25</v>
      </c>
      <c r="I155" s="3">
        <v>23</v>
      </c>
      <c r="J155" s="3">
        <v>15</v>
      </c>
      <c r="K155" s="5">
        <f t="shared" si="2"/>
        <v>575</v>
      </c>
    </row>
    <row r="156" spans="1:11" x14ac:dyDescent="0.3">
      <c r="A156" s="3" t="s">
        <v>324</v>
      </c>
      <c r="B156" s="3" t="s">
        <v>321</v>
      </c>
      <c r="C156" s="3" t="s">
        <v>325</v>
      </c>
      <c r="D156" s="3" t="s">
        <v>323</v>
      </c>
      <c r="E156" s="4">
        <v>43509</v>
      </c>
      <c r="F156" s="2">
        <v>25</v>
      </c>
      <c r="G156" s="3">
        <v>10</v>
      </c>
      <c r="H156" s="3">
        <v>25</v>
      </c>
      <c r="I156" s="3">
        <v>7</v>
      </c>
      <c r="J156" s="3">
        <v>15</v>
      </c>
      <c r="K156" s="5">
        <f t="shared" si="2"/>
        <v>175</v>
      </c>
    </row>
    <row r="157" spans="1:11" x14ac:dyDescent="0.3">
      <c r="A157" s="3" t="s">
        <v>326</v>
      </c>
      <c r="B157" s="3" t="s">
        <v>321</v>
      </c>
      <c r="C157" s="3" t="s">
        <v>327</v>
      </c>
      <c r="D157" s="3" t="s">
        <v>323</v>
      </c>
      <c r="E157" s="4">
        <v>43062</v>
      </c>
      <c r="F157" s="2">
        <v>25</v>
      </c>
      <c r="G157" s="3">
        <v>10</v>
      </c>
      <c r="H157" s="3">
        <v>25</v>
      </c>
      <c r="I157" s="3">
        <v>22</v>
      </c>
      <c r="J157" s="3">
        <v>15</v>
      </c>
      <c r="K157" s="5">
        <f t="shared" si="2"/>
        <v>550</v>
      </c>
    </row>
    <row r="158" spans="1:11" x14ac:dyDescent="0.3">
      <c r="A158" s="3" t="s">
        <v>328</v>
      </c>
      <c r="B158" s="3" t="s">
        <v>321</v>
      </c>
      <c r="C158" s="3" t="s">
        <v>329</v>
      </c>
      <c r="D158" s="3" t="s">
        <v>323</v>
      </c>
      <c r="E158" s="4">
        <v>43217</v>
      </c>
      <c r="F158" s="2">
        <v>25</v>
      </c>
      <c r="G158" s="3">
        <v>10</v>
      </c>
      <c r="H158" s="3">
        <v>25</v>
      </c>
      <c r="I158" s="3">
        <v>14</v>
      </c>
      <c r="J158" s="3">
        <v>15</v>
      </c>
      <c r="K158" s="5">
        <f t="shared" si="2"/>
        <v>350</v>
      </c>
    </row>
    <row r="159" spans="1:11" x14ac:dyDescent="0.3">
      <c r="A159" s="3" t="s">
        <v>333</v>
      </c>
      <c r="B159" s="3" t="s">
        <v>321</v>
      </c>
      <c r="C159" s="3" t="s">
        <v>334</v>
      </c>
      <c r="D159" s="3" t="s">
        <v>323</v>
      </c>
      <c r="E159" s="4">
        <v>43178</v>
      </c>
      <c r="F159" s="2">
        <v>25</v>
      </c>
      <c r="G159" s="3">
        <v>10</v>
      </c>
      <c r="H159" s="3">
        <v>25</v>
      </c>
      <c r="I159" s="3">
        <v>12</v>
      </c>
      <c r="J159" s="3">
        <v>15</v>
      </c>
      <c r="K159" s="5">
        <f t="shared" si="2"/>
        <v>300</v>
      </c>
    </row>
    <row r="160" spans="1:11" x14ac:dyDescent="0.3">
      <c r="A160" s="3" t="s">
        <v>337</v>
      </c>
      <c r="B160" s="3" t="s">
        <v>321</v>
      </c>
      <c r="C160" s="3" t="s">
        <v>338</v>
      </c>
      <c r="D160" s="3" t="s">
        <v>323</v>
      </c>
      <c r="E160" s="4">
        <v>43325</v>
      </c>
      <c r="F160" s="2">
        <v>25</v>
      </c>
      <c r="G160" s="3">
        <v>10</v>
      </c>
      <c r="H160" s="3">
        <v>25</v>
      </c>
      <c r="I160" s="3">
        <v>6</v>
      </c>
      <c r="J160" s="3">
        <v>15</v>
      </c>
      <c r="K160" s="5">
        <f t="shared" si="2"/>
        <v>150</v>
      </c>
    </row>
    <row r="161" spans="1:11" x14ac:dyDescent="0.3">
      <c r="A161" s="3" t="s">
        <v>339</v>
      </c>
      <c r="B161" s="3" t="s">
        <v>321</v>
      </c>
      <c r="C161" s="3" t="s">
        <v>340</v>
      </c>
      <c r="D161" s="3" t="s">
        <v>323</v>
      </c>
      <c r="E161" s="4">
        <v>43103</v>
      </c>
      <c r="F161" s="2">
        <v>25</v>
      </c>
      <c r="G161" s="3">
        <v>10</v>
      </c>
      <c r="H161" s="3">
        <v>25</v>
      </c>
      <c r="I161" s="3">
        <v>10</v>
      </c>
      <c r="J161" s="3">
        <v>15</v>
      </c>
      <c r="K161" s="5">
        <f t="shared" si="2"/>
        <v>250</v>
      </c>
    </row>
    <row r="162" spans="1:11" x14ac:dyDescent="0.3">
      <c r="A162" s="3" t="s">
        <v>341</v>
      </c>
      <c r="B162" s="3" t="s">
        <v>321</v>
      </c>
      <c r="C162" s="3" t="s">
        <v>342</v>
      </c>
      <c r="D162" s="3" t="s">
        <v>39</v>
      </c>
      <c r="E162" s="4">
        <v>43119</v>
      </c>
      <c r="F162" s="2">
        <v>12</v>
      </c>
      <c r="G162" s="3">
        <v>10</v>
      </c>
      <c r="H162" s="3">
        <v>30</v>
      </c>
      <c r="I162" s="3">
        <v>17</v>
      </c>
      <c r="J162" s="3">
        <v>20</v>
      </c>
      <c r="K162" s="5">
        <f t="shared" si="2"/>
        <v>204</v>
      </c>
    </row>
    <row r="163" spans="1:11" x14ac:dyDescent="0.3">
      <c r="A163" s="3" t="s">
        <v>330</v>
      </c>
      <c r="B163" s="3" t="s">
        <v>321</v>
      </c>
      <c r="C163" s="3" t="s">
        <v>331</v>
      </c>
      <c r="D163" s="3" t="s">
        <v>332</v>
      </c>
      <c r="E163" s="4">
        <v>43422</v>
      </c>
      <c r="F163" s="2">
        <v>25</v>
      </c>
      <c r="G163" s="3">
        <v>10</v>
      </c>
      <c r="H163" s="3">
        <v>25</v>
      </c>
      <c r="I163" s="3">
        <v>9</v>
      </c>
      <c r="J163" s="3">
        <v>15</v>
      </c>
      <c r="K163" s="5">
        <f t="shared" si="2"/>
        <v>225</v>
      </c>
    </row>
    <row r="164" spans="1:11" x14ac:dyDescent="0.3">
      <c r="A164" s="3" t="s">
        <v>335</v>
      </c>
      <c r="B164" s="3" t="s">
        <v>321</v>
      </c>
      <c r="C164" s="3" t="s">
        <v>336</v>
      </c>
      <c r="D164" s="3" t="s">
        <v>332</v>
      </c>
      <c r="E164" s="4">
        <v>43541</v>
      </c>
      <c r="F164" s="2">
        <v>25</v>
      </c>
      <c r="G164" s="3">
        <v>10</v>
      </c>
      <c r="H164" s="3">
        <v>25</v>
      </c>
      <c r="I164" s="3">
        <v>7</v>
      </c>
      <c r="J164" s="3">
        <v>15</v>
      </c>
      <c r="K164" s="5">
        <f t="shared" si="2"/>
        <v>175</v>
      </c>
    </row>
    <row r="165" spans="1:11" x14ac:dyDescent="0.3">
      <c r="A165" s="3" t="s">
        <v>343</v>
      </c>
      <c r="B165" s="3" t="s">
        <v>344</v>
      </c>
      <c r="C165" s="3" t="s">
        <v>345</v>
      </c>
      <c r="D165" s="3" t="s">
        <v>137</v>
      </c>
      <c r="E165" s="4">
        <v>43782</v>
      </c>
      <c r="F165" s="2">
        <v>5.59</v>
      </c>
      <c r="G165" s="3">
        <v>10</v>
      </c>
      <c r="H165" s="3">
        <v>30</v>
      </c>
      <c r="I165" s="3">
        <v>20</v>
      </c>
      <c r="J165" s="3">
        <v>15</v>
      </c>
      <c r="K165" s="5">
        <f t="shared" si="2"/>
        <v>111.8</v>
      </c>
    </row>
    <row r="166" spans="1:11" x14ac:dyDescent="0.3">
      <c r="A166" s="3" t="s">
        <v>346</v>
      </c>
      <c r="B166" s="3" t="s">
        <v>344</v>
      </c>
      <c r="C166" s="3" t="s">
        <v>347</v>
      </c>
      <c r="D166" s="3" t="s">
        <v>137</v>
      </c>
      <c r="E166" s="4">
        <v>43315</v>
      </c>
      <c r="F166" s="2">
        <v>5.59</v>
      </c>
      <c r="G166" s="3">
        <v>10</v>
      </c>
      <c r="H166" s="3">
        <v>30</v>
      </c>
      <c r="I166" s="3">
        <v>25</v>
      </c>
      <c r="J166" s="3">
        <v>15</v>
      </c>
      <c r="K166" s="5">
        <f t="shared" si="2"/>
        <v>139.75</v>
      </c>
    </row>
    <row r="167" spans="1:11" x14ac:dyDescent="0.3">
      <c r="A167" s="3" t="s">
        <v>348</v>
      </c>
      <c r="B167" s="3" t="s">
        <v>344</v>
      </c>
      <c r="C167" s="3" t="s">
        <v>349</v>
      </c>
      <c r="D167" s="3" t="s">
        <v>137</v>
      </c>
      <c r="E167" s="4">
        <v>43157</v>
      </c>
      <c r="F167" s="2">
        <v>5.69</v>
      </c>
      <c r="G167" s="3">
        <v>10</v>
      </c>
      <c r="H167" s="3">
        <v>30</v>
      </c>
      <c r="I167" s="3">
        <v>8</v>
      </c>
      <c r="J167" s="3">
        <v>15</v>
      </c>
      <c r="K167" s="5">
        <f t="shared" si="2"/>
        <v>45.52</v>
      </c>
    </row>
    <row r="168" spans="1:11" x14ac:dyDescent="0.3">
      <c r="A168" s="3" t="s">
        <v>350</v>
      </c>
      <c r="B168" s="3" t="s">
        <v>344</v>
      </c>
      <c r="C168" s="3" t="s">
        <v>351</v>
      </c>
      <c r="D168" s="3" t="s">
        <v>137</v>
      </c>
      <c r="E168" s="4">
        <v>43973</v>
      </c>
      <c r="F168" s="2">
        <v>5.79</v>
      </c>
      <c r="G168" s="3">
        <v>10</v>
      </c>
      <c r="H168" s="3">
        <v>30</v>
      </c>
      <c r="I168" s="3">
        <v>11</v>
      </c>
      <c r="J168" s="3">
        <v>15</v>
      </c>
      <c r="K168" s="5">
        <f t="shared" si="2"/>
        <v>63.69</v>
      </c>
    </row>
    <row r="169" spans="1:11" x14ac:dyDescent="0.3">
      <c r="A169" s="3" t="s">
        <v>360</v>
      </c>
      <c r="B169" s="3" t="s">
        <v>344</v>
      </c>
      <c r="C169" s="3" t="s">
        <v>361</v>
      </c>
      <c r="D169" s="3" t="s">
        <v>137</v>
      </c>
      <c r="E169" s="4">
        <v>43420</v>
      </c>
      <c r="F169" s="2">
        <v>6.19</v>
      </c>
      <c r="G169" s="3">
        <v>10</v>
      </c>
      <c r="H169" s="3">
        <v>30</v>
      </c>
      <c r="I169" s="3">
        <v>8</v>
      </c>
      <c r="J169" s="3">
        <v>15</v>
      </c>
      <c r="K169" s="5">
        <f t="shared" si="2"/>
        <v>49.52</v>
      </c>
    </row>
    <row r="170" spans="1:11" x14ac:dyDescent="0.3">
      <c r="A170" s="3" t="s">
        <v>362</v>
      </c>
      <c r="B170" s="3" t="s">
        <v>344</v>
      </c>
      <c r="C170" s="3" t="s">
        <v>363</v>
      </c>
      <c r="D170" s="3" t="s">
        <v>137</v>
      </c>
      <c r="E170" s="4">
        <v>43329</v>
      </c>
      <c r="F170" s="2">
        <v>5.59</v>
      </c>
      <c r="G170" s="3">
        <v>10</v>
      </c>
      <c r="H170" s="3">
        <v>30</v>
      </c>
      <c r="I170" s="3">
        <v>9</v>
      </c>
      <c r="J170" s="3">
        <v>15</v>
      </c>
      <c r="K170" s="5">
        <f t="shared" si="2"/>
        <v>50.31</v>
      </c>
    </row>
    <row r="171" spans="1:11" x14ac:dyDescent="0.3">
      <c r="A171" s="3" t="s">
        <v>364</v>
      </c>
      <c r="B171" s="3" t="s">
        <v>344</v>
      </c>
      <c r="C171" s="3" t="s">
        <v>365</v>
      </c>
      <c r="D171" s="3" t="s">
        <v>137</v>
      </c>
      <c r="E171" s="4">
        <v>43895</v>
      </c>
      <c r="F171" s="2">
        <v>5.59</v>
      </c>
      <c r="G171" s="3">
        <v>10</v>
      </c>
      <c r="H171" s="3">
        <v>30</v>
      </c>
      <c r="I171" s="3">
        <v>12</v>
      </c>
      <c r="J171" s="3">
        <v>15</v>
      </c>
      <c r="K171" s="5">
        <f t="shared" si="2"/>
        <v>67.08</v>
      </c>
    </row>
    <row r="172" spans="1:11" x14ac:dyDescent="0.3">
      <c r="A172" s="3" t="s">
        <v>366</v>
      </c>
      <c r="B172" s="3" t="s">
        <v>344</v>
      </c>
      <c r="C172" s="3" t="s">
        <v>367</v>
      </c>
      <c r="D172" s="3" t="s">
        <v>137</v>
      </c>
      <c r="E172" s="4">
        <v>43424</v>
      </c>
      <c r="F172" s="2">
        <v>5.69</v>
      </c>
      <c r="G172" s="3">
        <v>10</v>
      </c>
      <c r="H172" s="3">
        <v>30</v>
      </c>
      <c r="I172" s="3">
        <v>24</v>
      </c>
      <c r="J172" s="3">
        <v>15</v>
      </c>
      <c r="K172" s="5">
        <f t="shared" si="2"/>
        <v>136.56</v>
      </c>
    </row>
    <row r="173" spans="1:11" x14ac:dyDescent="0.3">
      <c r="A173" s="3" t="s">
        <v>368</v>
      </c>
      <c r="B173" s="3" t="s">
        <v>344</v>
      </c>
      <c r="C173" s="3" t="s">
        <v>369</v>
      </c>
      <c r="D173" s="3" t="s">
        <v>137</v>
      </c>
      <c r="E173" s="4">
        <v>43059</v>
      </c>
      <c r="F173" s="2">
        <v>5.79</v>
      </c>
      <c r="G173" s="3">
        <v>10</v>
      </c>
      <c r="H173" s="3">
        <v>30</v>
      </c>
      <c r="I173" s="3">
        <v>9</v>
      </c>
      <c r="J173" s="3">
        <v>15</v>
      </c>
      <c r="K173" s="5">
        <f t="shared" si="2"/>
        <v>52.11</v>
      </c>
    </row>
    <row r="174" spans="1:11" x14ac:dyDescent="0.3">
      <c r="A174" s="3" t="s">
        <v>370</v>
      </c>
      <c r="B174" s="3" t="s">
        <v>344</v>
      </c>
      <c r="C174" s="3" t="s">
        <v>371</v>
      </c>
      <c r="D174" s="3" t="s">
        <v>137</v>
      </c>
      <c r="E174" s="4">
        <v>43124</v>
      </c>
      <c r="F174" s="2">
        <v>5.99</v>
      </c>
      <c r="G174" s="3">
        <v>10</v>
      </c>
      <c r="H174" s="3">
        <v>30</v>
      </c>
      <c r="I174" s="3">
        <v>12</v>
      </c>
      <c r="J174" s="3">
        <v>15</v>
      </c>
      <c r="K174" s="5">
        <f t="shared" si="2"/>
        <v>71.88</v>
      </c>
    </row>
    <row r="175" spans="1:11" x14ac:dyDescent="0.3">
      <c r="A175" s="3" t="s">
        <v>378</v>
      </c>
      <c r="B175" s="3" t="s">
        <v>344</v>
      </c>
      <c r="C175" s="3" t="s">
        <v>379</v>
      </c>
      <c r="D175" s="3" t="s">
        <v>137</v>
      </c>
      <c r="E175" s="4">
        <v>43970</v>
      </c>
      <c r="F175" s="2">
        <v>6.19</v>
      </c>
      <c r="G175" s="3">
        <v>10</v>
      </c>
      <c r="H175" s="3">
        <v>30</v>
      </c>
      <c r="I175" s="3">
        <v>8</v>
      </c>
      <c r="J175" s="3">
        <v>15</v>
      </c>
      <c r="K175" s="5">
        <f t="shared" si="2"/>
        <v>49.52</v>
      </c>
    </row>
    <row r="176" spans="1:11" x14ac:dyDescent="0.3">
      <c r="A176" s="3" t="s">
        <v>352</v>
      </c>
      <c r="B176" s="3" t="s">
        <v>344</v>
      </c>
      <c r="C176" s="3" t="s">
        <v>353</v>
      </c>
      <c r="D176" s="3" t="s">
        <v>221</v>
      </c>
      <c r="E176" s="4">
        <v>43448</v>
      </c>
      <c r="F176" s="2">
        <v>5.99</v>
      </c>
      <c r="G176" s="3">
        <v>10</v>
      </c>
      <c r="H176" s="3">
        <v>30</v>
      </c>
      <c r="I176" s="3">
        <v>27</v>
      </c>
      <c r="J176" s="3">
        <v>15</v>
      </c>
      <c r="K176" s="5">
        <f t="shared" si="2"/>
        <v>161.73000000000002</v>
      </c>
    </row>
    <row r="177" spans="1:11" x14ac:dyDescent="0.3">
      <c r="A177" s="3" t="s">
        <v>354</v>
      </c>
      <c r="B177" s="3" t="s">
        <v>344</v>
      </c>
      <c r="C177" s="3" t="s">
        <v>355</v>
      </c>
      <c r="D177" s="3" t="s">
        <v>221</v>
      </c>
      <c r="E177" s="4">
        <v>43631</v>
      </c>
      <c r="F177" s="2">
        <v>5.99</v>
      </c>
      <c r="G177" s="3">
        <v>10</v>
      </c>
      <c r="H177" s="3">
        <v>30</v>
      </c>
      <c r="I177" s="3">
        <v>22</v>
      </c>
      <c r="J177" s="3">
        <v>15</v>
      </c>
      <c r="K177" s="5">
        <f t="shared" si="2"/>
        <v>131.78</v>
      </c>
    </row>
    <row r="178" spans="1:11" x14ac:dyDescent="0.3">
      <c r="A178" s="3" t="s">
        <v>356</v>
      </c>
      <c r="B178" s="3" t="s">
        <v>344</v>
      </c>
      <c r="C178" s="3" t="s">
        <v>357</v>
      </c>
      <c r="D178" s="3" t="s">
        <v>221</v>
      </c>
      <c r="E178" s="4">
        <v>43202</v>
      </c>
      <c r="F178" s="2">
        <v>6.09</v>
      </c>
      <c r="G178" s="3">
        <v>10</v>
      </c>
      <c r="H178" s="3">
        <v>30</v>
      </c>
      <c r="I178" s="3">
        <v>27</v>
      </c>
      <c r="J178" s="3">
        <v>15</v>
      </c>
      <c r="K178" s="5">
        <f t="shared" si="2"/>
        <v>164.43</v>
      </c>
    </row>
    <row r="179" spans="1:11" x14ac:dyDescent="0.3">
      <c r="A179" s="3" t="s">
        <v>358</v>
      </c>
      <c r="B179" s="3" t="s">
        <v>344</v>
      </c>
      <c r="C179" s="3" t="s">
        <v>359</v>
      </c>
      <c r="D179" s="3" t="s">
        <v>221</v>
      </c>
      <c r="E179" s="4">
        <v>43776</v>
      </c>
      <c r="F179" s="2">
        <v>6.19</v>
      </c>
      <c r="G179" s="3">
        <v>10</v>
      </c>
      <c r="H179" s="3">
        <v>30</v>
      </c>
      <c r="I179" s="3">
        <v>15</v>
      </c>
      <c r="J179" s="3">
        <v>15</v>
      </c>
      <c r="K179" s="5">
        <f t="shared" si="2"/>
        <v>92.850000000000009</v>
      </c>
    </row>
    <row r="180" spans="1:11" x14ac:dyDescent="0.3">
      <c r="A180" s="3" t="s">
        <v>372</v>
      </c>
      <c r="B180" s="3" t="s">
        <v>344</v>
      </c>
      <c r="C180" s="3" t="s">
        <v>373</v>
      </c>
      <c r="D180" s="3" t="s">
        <v>221</v>
      </c>
      <c r="E180" s="4">
        <v>43419</v>
      </c>
      <c r="F180" s="2">
        <v>5.99</v>
      </c>
      <c r="G180" s="3">
        <v>10</v>
      </c>
      <c r="H180" s="3">
        <v>30</v>
      </c>
      <c r="I180" s="3">
        <v>8</v>
      </c>
      <c r="J180" s="3">
        <v>15</v>
      </c>
      <c r="K180" s="5">
        <f t="shared" si="2"/>
        <v>47.92</v>
      </c>
    </row>
    <row r="181" spans="1:11" x14ac:dyDescent="0.3">
      <c r="A181" s="3" t="s">
        <v>374</v>
      </c>
      <c r="B181" s="3" t="s">
        <v>344</v>
      </c>
      <c r="C181" s="3" t="s">
        <v>375</v>
      </c>
      <c r="D181" s="3" t="s">
        <v>221</v>
      </c>
      <c r="E181" s="4">
        <v>43093</v>
      </c>
      <c r="F181" s="2">
        <v>6.09</v>
      </c>
      <c r="G181" s="3">
        <v>10</v>
      </c>
      <c r="H181" s="3">
        <v>30</v>
      </c>
      <c r="I181" s="3">
        <v>8</v>
      </c>
      <c r="J181" s="3">
        <v>15</v>
      </c>
      <c r="K181" s="5">
        <f t="shared" si="2"/>
        <v>48.72</v>
      </c>
    </row>
    <row r="182" spans="1:11" x14ac:dyDescent="0.3">
      <c r="A182" s="3" t="s">
        <v>376</v>
      </c>
      <c r="B182" s="3" t="s">
        <v>344</v>
      </c>
      <c r="C182" s="3" t="s">
        <v>377</v>
      </c>
      <c r="D182" s="3" t="s">
        <v>221</v>
      </c>
      <c r="E182" s="4">
        <v>43248</v>
      </c>
      <c r="F182" s="2">
        <v>6.19</v>
      </c>
      <c r="G182" s="3">
        <v>10</v>
      </c>
      <c r="H182" s="3">
        <v>30</v>
      </c>
      <c r="I182" s="3">
        <v>11</v>
      </c>
      <c r="J182" s="3">
        <v>15</v>
      </c>
      <c r="K182" s="5">
        <f t="shared" si="2"/>
        <v>68.09</v>
      </c>
    </row>
    <row r="183" spans="1:11" x14ac:dyDescent="0.3">
      <c r="A183" s="3" t="s">
        <v>380</v>
      </c>
      <c r="B183" s="3" t="s">
        <v>381</v>
      </c>
      <c r="C183" s="3" t="s">
        <v>382</v>
      </c>
      <c r="D183" s="3" t="s">
        <v>137</v>
      </c>
      <c r="E183" s="4">
        <v>43166</v>
      </c>
      <c r="F183" s="2">
        <v>5.6</v>
      </c>
      <c r="G183" s="3">
        <v>20</v>
      </c>
      <c r="H183" s="3">
        <v>50</v>
      </c>
      <c r="I183" s="3">
        <v>31</v>
      </c>
      <c r="J183" s="3">
        <v>25</v>
      </c>
      <c r="K183" s="5">
        <f t="shared" si="2"/>
        <v>173.6</v>
      </c>
    </row>
    <row r="184" spans="1:11" x14ac:dyDescent="0.3">
      <c r="A184" s="3" t="s">
        <v>383</v>
      </c>
      <c r="B184" s="3" t="s">
        <v>381</v>
      </c>
      <c r="C184" s="3" t="s">
        <v>384</v>
      </c>
      <c r="D184" s="3" t="s">
        <v>137</v>
      </c>
      <c r="E184" s="4">
        <v>43868</v>
      </c>
      <c r="F184" s="2">
        <v>5.8</v>
      </c>
      <c r="G184" s="3">
        <v>20</v>
      </c>
      <c r="H184" s="3">
        <v>50</v>
      </c>
      <c r="I184" s="3">
        <v>40</v>
      </c>
      <c r="J184" s="3">
        <v>25</v>
      </c>
      <c r="K184" s="5">
        <f t="shared" si="2"/>
        <v>232</v>
      </c>
    </row>
    <row r="185" spans="1:11" x14ac:dyDescent="0.3">
      <c r="A185" s="3" t="s">
        <v>385</v>
      </c>
      <c r="B185" s="3" t="s">
        <v>381</v>
      </c>
      <c r="C185" s="3" t="s">
        <v>386</v>
      </c>
      <c r="D185" s="3" t="s">
        <v>137</v>
      </c>
      <c r="E185" s="4">
        <v>43022</v>
      </c>
      <c r="F185" s="2">
        <v>5.6</v>
      </c>
      <c r="G185" s="3">
        <v>20</v>
      </c>
      <c r="H185" s="3">
        <v>50</v>
      </c>
      <c r="I185" s="3">
        <v>44</v>
      </c>
      <c r="J185" s="3">
        <v>25</v>
      </c>
      <c r="K185" s="5">
        <f t="shared" si="2"/>
        <v>246.39999999999998</v>
      </c>
    </row>
    <row r="186" spans="1:11" x14ac:dyDescent="0.3">
      <c r="A186" s="3" t="s">
        <v>387</v>
      </c>
      <c r="B186" s="3" t="s">
        <v>381</v>
      </c>
      <c r="C186" s="3" t="s">
        <v>388</v>
      </c>
      <c r="D186" s="3" t="s">
        <v>137</v>
      </c>
      <c r="E186" s="4">
        <v>43408</v>
      </c>
      <c r="F186" s="2">
        <v>5.8</v>
      </c>
      <c r="G186" s="3">
        <v>20</v>
      </c>
      <c r="H186" s="3">
        <v>50</v>
      </c>
      <c r="I186" s="3">
        <v>39</v>
      </c>
      <c r="J186" s="3">
        <v>25</v>
      </c>
      <c r="K186" s="5">
        <f t="shared" si="2"/>
        <v>226.2</v>
      </c>
    </row>
    <row r="187" spans="1:11" x14ac:dyDescent="0.3">
      <c r="A187" s="3" t="s">
        <v>389</v>
      </c>
      <c r="B187" s="3" t="s">
        <v>390</v>
      </c>
      <c r="C187" s="3" t="s">
        <v>391</v>
      </c>
      <c r="D187" s="3" t="s">
        <v>137</v>
      </c>
      <c r="E187" s="4">
        <v>43345</v>
      </c>
      <c r="F187" s="2">
        <v>5.17</v>
      </c>
      <c r="G187" s="3">
        <v>10</v>
      </c>
      <c r="H187" s="3">
        <v>30</v>
      </c>
      <c r="I187" s="3">
        <v>29</v>
      </c>
      <c r="J187" s="3">
        <v>15</v>
      </c>
      <c r="K187" s="5">
        <f t="shared" si="2"/>
        <v>149.93</v>
      </c>
    </row>
    <row r="188" spans="1:11" x14ac:dyDescent="0.3">
      <c r="A188" s="3" t="s">
        <v>392</v>
      </c>
      <c r="B188" s="3" t="s">
        <v>390</v>
      </c>
      <c r="C188" s="3" t="s">
        <v>393</v>
      </c>
      <c r="D188" s="3" t="s">
        <v>137</v>
      </c>
      <c r="E188" s="4">
        <v>43294</v>
      </c>
      <c r="F188" s="2">
        <v>5.56</v>
      </c>
      <c r="G188" s="3">
        <v>10</v>
      </c>
      <c r="H188" s="3">
        <v>30</v>
      </c>
      <c r="I188" s="3">
        <v>27</v>
      </c>
      <c r="J188" s="3">
        <v>15</v>
      </c>
      <c r="K188" s="5">
        <f t="shared" si="2"/>
        <v>150.11999999999998</v>
      </c>
    </row>
    <row r="189" spans="1:11" x14ac:dyDescent="0.3">
      <c r="A189" s="3" t="s">
        <v>394</v>
      </c>
      <c r="B189" s="3" t="s">
        <v>390</v>
      </c>
      <c r="C189" s="3" t="s">
        <v>395</v>
      </c>
      <c r="D189" s="3" t="s">
        <v>137</v>
      </c>
      <c r="E189" s="4">
        <v>43819</v>
      </c>
      <c r="F189" s="2">
        <v>5.99</v>
      </c>
      <c r="G189" s="3">
        <v>10</v>
      </c>
      <c r="H189" s="3">
        <v>30</v>
      </c>
      <c r="I189" s="3">
        <v>30</v>
      </c>
      <c r="J189" s="3">
        <v>15</v>
      </c>
      <c r="K189" s="5">
        <f t="shared" si="2"/>
        <v>179.70000000000002</v>
      </c>
    </row>
    <row r="190" spans="1:11" x14ac:dyDescent="0.3">
      <c r="A190" s="3" t="s">
        <v>396</v>
      </c>
      <c r="B190" s="3" t="s">
        <v>390</v>
      </c>
      <c r="C190" s="3" t="s">
        <v>397</v>
      </c>
      <c r="D190" s="3" t="s">
        <v>137</v>
      </c>
      <c r="E190" s="4">
        <v>43950</v>
      </c>
      <c r="F190" s="2">
        <v>5.17</v>
      </c>
      <c r="G190" s="3">
        <v>10</v>
      </c>
      <c r="H190" s="3">
        <v>30</v>
      </c>
      <c r="I190" s="3">
        <v>18</v>
      </c>
      <c r="J190" s="3">
        <v>15</v>
      </c>
      <c r="K190" s="5">
        <f t="shared" si="2"/>
        <v>93.06</v>
      </c>
    </row>
    <row r="191" spans="1:11" x14ac:dyDescent="0.3">
      <c r="A191" s="3" t="s">
        <v>398</v>
      </c>
      <c r="B191" s="3" t="s">
        <v>390</v>
      </c>
      <c r="C191" s="3" t="s">
        <v>399</v>
      </c>
      <c r="D191" s="3" t="s">
        <v>137</v>
      </c>
      <c r="E191" s="4">
        <v>43451</v>
      </c>
      <c r="F191" s="2">
        <v>5.56</v>
      </c>
      <c r="G191" s="3">
        <v>10</v>
      </c>
      <c r="H191" s="3">
        <v>30</v>
      </c>
      <c r="I191" s="3">
        <v>14</v>
      </c>
      <c r="J191" s="3">
        <v>15</v>
      </c>
      <c r="K191" s="5">
        <f t="shared" si="2"/>
        <v>77.839999999999989</v>
      </c>
    </row>
    <row r="192" spans="1:11" x14ac:dyDescent="0.3">
      <c r="A192" s="3" t="s">
        <v>400</v>
      </c>
      <c r="B192" s="3" t="s">
        <v>390</v>
      </c>
      <c r="C192" s="3" t="s">
        <v>401</v>
      </c>
      <c r="D192" s="3" t="s">
        <v>137</v>
      </c>
      <c r="E192" s="4">
        <v>43653</v>
      </c>
      <c r="F192" s="2">
        <v>5.99</v>
      </c>
      <c r="G192" s="3">
        <v>10</v>
      </c>
      <c r="H192" s="3">
        <v>30</v>
      </c>
      <c r="I192" s="3">
        <v>6</v>
      </c>
      <c r="J192" s="3">
        <v>15</v>
      </c>
      <c r="K192" s="5">
        <f t="shared" si="2"/>
        <v>35.94</v>
      </c>
    </row>
    <row r="193" spans="1:11" x14ac:dyDescent="0.3">
      <c r="A193" s="3" t="s">
        <v>409</v>
      </c>
      <c r="B193" s="3" t="s">
        <v>403</v>
      </c>
      <c r="C193" s="3" t="s">
        <v>410</v>
      </c>
      <c r="D193" s="3" t="s">
        <v>332</v>
      </c>
      <c r="E193" s="4">
        <v>43706</v>
      </c>
      <c r="F193" s="2">
        <v>5.89</v>
      </c>
      <c r="G193" s="3">
        <v>10</v>
      </c>
      <c r="H193" s="3">
        <v>30</v>
      </c>
      <c r="I193" s="3">
        <v>29</v>
      </c>
      <c r="J193" s="3">
        <v>15</v>
      </c>
      <c r="K193" s="5">
        <f t="shared" si="2"/>
        <v>170.81</v>
      </c>
    </row>
    <row r="194" spans="1:11" x14ac:dyDescent="0.3">
      <c r="A194" s="3" t="s">
        <v>413</v>
      </c>
      <c r="B194" s="3" t="s">
        <v>403</v>
      </c>
      <c r="C194" s="3" t="s">
        <v>414</v>
      </c>
      <c r="D194" s="3" t="s">
        <v>332</v>
      </c>
      <c r="E194" s="4">
        <v>43996</v>
      </c>
      <c r="F194" s="2">
        <v>6.09</v>
      </c>
      <c r="G194" s="3">
        <v>10</v>
      </c>
      <c r="H194" s="3">
        <v>30</v>
      </c>
      <c r="I194" s="3">
        <v>24</v>
      </c>
      <c r="J194" s="3">
        <v>15</v>
      </c>
      <c r="K194" s="5">
        <f t="shared" si="2"/>
        <v>146.16</v>
      </c>
    </row>
    <row r="195" spans="1:11" x14ac:dyDescent="0.3">
      <c r="A195" s="3" t="s">
        <v>402</v>
      </c>
      <c r="B195" s="3" t="s">
        <v>403</v>
      </c>
      <c r="C195" s="3" t="s">
        <v>404</v>
      </c>
      <c r="D195" s="3" t="s">
        <v>137</v>
      </c>
      <c r="E195" s="4">
        <v>43210</v>
      </c>
      <c r="F195" s="2">
        <v>5.59</v>
      </c>
      <c r="G195" s="3">
        <v>10</v>
      </c>
      <c r="H195" s="3">
        <v>30</v>
      </c>
      <c r="I195" s="3">
        <v>21</v>
      </c>
      <c r="J195" s="3">
        <v>15</v>
      </c>
      <c r="K195" s="5">
        <f t="shared" si="2"/>
        <v>117.39</v>
      </c>
    </row>
    <row r="196" spans="1:11" x14ac:dyDescent="0.3">
      <c r="A196" s="3" t="s">
        <v>405</v>
      </c>
      <c r="B196" s="3" t="s">
        <v>403</v>
      </c>
      <c r="C196" s="3" t="s">
        <v>406</v>
      </c>
      <c r="D196" s="3" t="s">
        <v>137</v>
      </c>
      <c r="E196" s="4">
        <v>43252</v>
      </c>
      <c r="F196" s="2">
        <v>5.69</v>
      </c>
      <c r="G196" s="3">
        <v>10</v>
      </c>
      <c r="H196" s="3">
        <v>30</v>
      </c>
      <c r="I196" s="3">
        <v>26</v>
      </c>
      <c r="J196" s="3">
        <v>15</v>
      </c>
      <c r="K196" s="5">
        <f t="shared" si="2"/>
        <v>147.94</v>
      </c>
    </row>
    <row r="197" spans="1:11" x14ac:dyDescent="0.3">
      <c r="A197" s="3" t="s">
        <v>407</v>
      </c>
      <c r="B197" s="3" t="s">
        <v>403</v>
      </c>
      <c r="C197" s="3" t="s">
        <v>408</v>
      </c>
      <c r="D197" s="3" t="s">
        <v>137</v>
      </c>
      <c r="E197" s="4">
        <v>43244</v>
      </c>
      <c r="F197" s="2">
        <v>5.79</v>
      </c>
      <c r="G197" s="3">
        <v>10</v>
      </c>
      <c r="H197" s="3">
        <v>30</v>
      </c>
      <c r="I197" s="3">
        <v>11</v>
      </c>
      <c r="J197" s="3">
        <v>15</v>
      </c>
      <c r="K197" s="5">
        <f t="shared" si="2"/>
        <v>63.69</v>
      </c>
    </row>
    <row r="198" spans="1:11" x14ac:dyDescent="0.3">
      <c r="A198" s="3" t="s">
        <v>411</v>
      </c>
      <c r="B198" s="3" t="s">
        <v>403</v>
      </c>
      <c r="C198" s="3" t="s">
        <v>412</v>
      </c>
      <c r="D198" s="3" t="s">
        <v>137</v>
      </c>
      <c r="E198" s="4">
        <v>43807</v>
      </c>
      <c r="F198" s="2">
        <v>5.99</v>
      </c>
      <c r="G198" s="3">
        <v>10</v>
      </c>
      <c r="H198" s="3">
        <v>30</v>
      </c>
      <c r="I198" s="3">
        <v>25</v>
      </c>
      <c r="J198" s="3">
        <v>15</v>
      </c>
      <c r="K198" s="5">
        <f t="shared" ref="K198:K214" si="3">F198*I198</f>
        <v>149.75</v>
      </c>
    </row>
    <row r="199" spans="1:11" x14ac:dyDescent="0.3">
      <c r="A199" s="3" t="s">
        <v>413</v>
      </c>
      <c r="B199" s="3" t="s">
        <v>403</v>
      </c>
      <c r="C199" s="3" t="s">
        <v>414</v>
      </c>
      <c r="D199" s="3" t="s">
        <v>137</v>
      </c>
      <c r="E199" s="4">
        <v>43856</v>
      </c>
      <c r="F199" s="2">
        <v>6.09</v>
      </c>
      <c r="G199" s="3">
        <v>10</v>
      </c>
      <c r="H199" s="3">
        <v>30</v>
      </c>
      <c r="I199" s="3">
        <v>24</v>
      </c>
      <c r="J199" s="3">
        <v>15</v>
      </c>
      <c r="K199" s="5">
        <f t="shared" si="3"/>
        <v>146.16</v>
      </c>
    </row>
    <row r="200" spans="1:11" x14ac:dyDescent="0.3">
      <c r="A200" s="3" t="s">
        <v>415</v>
      </c>
      <c r="B200" s="3" t="s">
        <v>403</v>
      </c>
      <c r="C200" s="3" t="s">
        <v>416</v>
      </c>
      <c r="D200" s="3" t="s">
        <v>137</v>
      </c>
      <c r="E200" s="4">
        <v>43180</v>
      </c>
      <c r="F200" s="2">
        <v>6.19</v>
      </c>
      <c r="G200" s="3">
        <v>10</v>
      </c>
      <c r="H200" s="3">
        <v>30</v>
      </c>
      <c r="I200" s="3">
        <v>21</v>
      </c>
      <c r="J200" s="3">
        <v>15</v>
      </c>
      <c r="K200" s="5">
        <f t="shared" si="3"/>
        <v>129.99</v>
      </c>
    </row>
    <row r="201" spans="1:11" x14ac:dyDescent="0.3">
      <c r="A201" s="3" t="s">
        <v>417</v>
      </c>
      <c r="B201" s="3" t="s">
        <v>403</v>
      </c>
      <c r="C201" s="3" t="s">
        <v>418</v>
      </c>
      <c r="D201" s="3" t="s">
        <v>137</v>
      </c>
      <c r="E201" s="4">
        <v>43800</v>
      </c>
      <c r="F201" s="2">
        <v>6.29</v>
      </c>
      <c r="G201" s="3">
        <v>10</v>
      </c>
      <c r="H201" s="3">
        <v>30</v>
      </c>
      <c r="I201" s="3">
        <v>14</v>
      </c>
      <c r="J201" s="3">
        <v>15</v>
      </c>
      <c r="K201" s="5">
        <f t="shared" si="3"/>
        <v>88.06</v>
      </c>
    </row>
    <row r="202" spans="1:11" x14ac:dyDescent="0.3">
      <c r="A202" s="3" t="s">
        <v>419</v>
      </c>
      <c r="B202" s="3" t="s">
        <v>420</v>
      </c>
      <c r="C202" s="3" t="s">
        <v>421</v>
      </c>
      <c r="D202" s="3" t="s">
        <v>137</v>
      </c>
      <c r="E202" s="4">
        <v>43175</v>
      </c>
      <c r="F202" s="2">
        <v>8</v>
      </c>
      <c r="G202" s="3">
        <v>20</v>
      </c>
      <c r="H202" s="3">
        <v>50</v>
      </c>
      <c r="I202" s="3">
        <v>44</v>
      </c>
      <c r="J202" s="3">
        <v>25</v>
      </c>
      <c r="K202" s="5">
        <f t="shared" si="3"/>
        <v>352</v>
      </c>
    </row>
    <row r="203" spans="1:11" x14ac:dyDescent="0.3">
      <c r="A203" s="3" t="s">
        <v>422</v>
      </c>
      <c r="B203" s="3" t="s">
        <v>420</v>
      </c>
      <c r="C203" s="3" t="s">
        <v>192</v>
      </c>
      <c r="D203" s="3" t="s">
        <v>137</v>
      </c>
      <c r="E203" s="4">
        <v>43676</v>
      </c>
      <c r="F203" s="2">
        <v>8.5</v>
      </c>
      <c r="G203" s="3">
        <v>20</v>
      </c>
      <c r="H203" s="3">
        <v>50</v>
      </c>
      <c r="I203" s="3">
        <v>16</v>
      </c>
      <c r="J203" s="3">
        <v>25</v>
      </c>
      <c r="K203" s="5">
        <f t="shared" si="3"/>
        <v>136</v>
      </c>
    </row>
    <row r="204" spans="1:11" x14ac:dyDescent="0.3">
      <c r="A204" s="3" t="s">
        <v>428</v>
      </c>
      <c r="B204" s="3" t="s">
        <v>420</v>
      </c>
      <c r="C204" s="3" t="s">
        <v>429</v>
      </c>
      <c r="D204" s="3" t="s">
        <v>137</v>
      </c>
      <c r="E204" s="4">
        <v>43660</v>
      </c>
      <c r="F204" s="2">
        <v>9</v>
      </c>
      <c r="G204" s="3">
        <v>20</v>
      </c>
      <c r="H204" s="3">
        <v>50</v>
      </c>
      <c r="I204" s="3">
        <v>23</v>
      </c>
      <c r="J204" s="3">
        <v>25</v>
      </c>
      <c r="K204" s="5">
        <f t="shared" si="3"/>
        <v>207</v>
      </c>
    </row>
    <row r="205" spans="1:11" x14ac:dyDescent="0.3">
      <c r="A205" s="3" t="s">
        <v>423</v>
      </c>
      <c r="B205" s="3" t="s">
        <v>420</v>
      </c>
      <c r="C205" s="3" t="s">
        <v>424</v>
      </c>
      <c r="D205" s="3" t="s">
        <v>221</v>
      </c>
      <c r="E205" s="4">
        <v>43595</v>
      </c>
      <c r="F205" s="2">
        <v>9</v>
      </c>
      <c r="G205" s="3">
        <v>20</v>
      </c>
      <c r="H205" s="3">
        <v>50</v>
      </c>
      <c r="I205" s="3">
        <v>31</v>
      </c>
      <c r="J205" s="3">
        <v>25</v>
      </c>
      <c r="K205" s="5">
        <f t="shared" si="3"/>
        <v>279</v>
      </c>
    </row>
    <row r="206" spans="1:11" x14ac:dyDescent="0.3">
      <c r="A206" s="3" t="s">
        <v>425</v>
      </c>
      <c r="B206" s="3" t="s">
        <v>420</v>
      </c>
      <c r="C206" s="3" t="s">
        <v>426</v>
      </c>
      <c r="D206" s="3" t="s">
        <v>221</v>
      </c>
      <c r="E206" s="4">
        <v>43259</v>
      </c>
      <c r="F206" s="2">
        <v>8</v>
      </c>
      <c r="G206" s="3">
        <v>20</v>
      </c>
      <c r="H206" s="3">
        <v>50</v>
      </c>
      <c r="I206" s="3">
        <v>23</v>
      </c>
      <c r="J206" s="3">
        <v>25</v>
      </c>
      <c r="K206" s="5">
        <f t="shared" si="3"/>
        <v>184</v>
      </c>
    </row>
    <row r="207" spans="1:11" x14ac:dyDescent="0.3">
      <c r="A207" s="3" t="s">
        <v>427</v>
      </c>
      <c r="B207" s="3" t="s">
        <v>420</v>
      </c>
      <c r="C207" s="3" t="s">
        <v>196</v>
      </c>
      <c r="D207" s="3" t="s">
        <v>221</v>
      </c>
      <c r="E207" s="4">
        <v>43908</v>
      </c>
      <c r="F207" s="2">
        <v>8.5</v>
      </c>
      <c r="G207" s="3">
        <v>20</v>
      </c>
      <c r="H207" s="3">
        <v>50</v>
      </c>
      <c r="I207" s="3">
        <v>22</v>
      </c>
      <c r="J207" s="3">
        <v>25</v>
      </c>
      <c r="K207" s="5">
        <f t="shared" si="3"/>
        <v>187</v>
      </c>
    </row>
    <row r="208" spans="1:11" x14ac:dyDescent="0.3">
      <c r="A208" s="3" t="s">
        <v>433</v>
      </c>
      <c r="B208" s="3" t="s">
        <v>431</v>
      </c>
      <c r="C208" s="3" t="s">
        <v>434</v>
      </c>
      <c r="D208" s="3" t="s">
        <v>39</v>
      </c>
      <c r="E208" s="4">
        <v>43347</v>
      </c>
      <c r="F208" s="2">
        <v>4.99</v>
      </c>
      <c r="G208" s="3">
        <v>70</v>
      </c>
      <c r="H208" s="3">
        <v>150</v>
      </c>
      <c r="I208" s="3">
        <v>119</v>
      </c>
      <c r="J208" s="3">
        <v>100</v>
      </c>
      <c r="K208" s="5">
        <f t="shared" si="3"/>
        <v>593.81000000000006</v>
      </c>
    </row>
    <row r="209" spans="1:11" x14ac:dyDescent="0.3">
      <c r="A209" s="3" t="s">
        <v>435</v>
      </c>
      <c r="B209" s="3" t="s">
        <v>431</v>
      </c>
      <c r="C209" s="3" t="s">
        <v>436</v>
      </c>
      <c r="D209" s="3" t="s">
        <v>39</v>
      </c>
      <c r="E209" s="4">
        <v>43738</v>
      </c>
      <c r="F209" s="2">
        <v>4.99</v>
      </c>
      <c r="G209" s="3">
        <v>70</v>
      </c>
      <c r="H209" s="3">
        <v>150</v>
      </c>
      <c r="I209" s="3">
        <v>77</v>
      </c>
      <c r="J209" s="3">
        <v>100</v>
      </c>
      <c r="K209" s="5">
        <f t="shared" si="3"/>
        <v>384.23</v>
      </c>
    </row>
    <row r="210" spans="1:11" x14ac:dyDescent="0.3">
      <c r="A210" s="3" t="s">
        <v>437</v>
      </c>
      <c r="B210" s="3" t="s">
        <v>431</v>
      </c>
      <c r="C210" s="3" t="s">
        <v>438</v>
      </c>
      <c r="D210" s="3" t="s">
        <v>39</v>
      </c>
      <c r="E210" s="4">
        <v>43202</v>
      </c>
      <c r="F210" s="2">
        <v>4.99</v>
      </c>
      <c r="G210" s="3">
        <v>70</v>
      </c>
      <c r="H210" s="3">
        <v>150</v>
      </c>
      <c r="I210" s="3">
        <v>126</v>
      </c>
      <c r="J210" s="3">
        <v>100</v>
      </c>
      <c r="K210" s="5">
        <f t="shared" si="3"/>
        <v>628.74</v>
      </c>
    </row>
    <row r="211" spans="1:11" x14ac:dyDescent="0.3">
      <c r="A211" s="3" t="s">
        <v>430</v>
      </c>
      <c r="B211" s="3" t="s">
        <v>431</v>
      </c>
      <c r="C211" s="3" t="s">
        <v>432</v>
      </c>
      <c r="D211" s="3" t="s">
        <v>30</v>
      </c>
      <c r="E211" s="4">
        <v>43485</v>
      </c>
      <c r="F211" s="2">
        <v>4.99</v>
      </c>
      <c r="G211" s="3">
        <v>70</v>
      </c>
      <c r="H211" s="3">
        <v>150</v>
      </c>
      <c r="I211" s="3">
        <v>139</v>
      </c>
      <c r="J211" s="3">
        <v>100</v>
      </c>
      <c r="K211" s="5">
        <f t="shared" si="3"/>
        <v>693.61</v>
      </c>
    </row>
    <row r="212" spans="1:11" x14ac:dyDescent="0.3">
      <c r="A212" s="3" t="s">
        <v>439</v>
      </c>
      <c r="B212" s="3" t="s">
        <v>431</v>
      </c>
      <c r="C212" s="3" t="s">
        <v>440</v>
      </c>
      <c r="D212" s="3" t="s">
        <v>30</v>
      </c>
      <c r="E212" s="4">
        <v>43320</v>
      </c>
      <c r="F212" s="2">
        <v>4.99</v>
      </c>
      <c r="G212" s="3">
        <v>70</v>
      </c>
      <c r="H212" s="3">
        <v>150</v>
      </c>
      <c r="I212" s="3">
        <v>149</v>
      </c>
      <c r="J212" s="3">
        <v>100</v>
      </c>
      <c r="K212" s="5">
        <f t="shared" si="3"/>
        <v>743.51</v>
      </c>
    </row>
    <row r="213" spans="1:11" x14ac:dyDescent="0.3">
      <c r="A213" s="3" t="s">
        <v>441</v>
      </c>
      <c r="B213" s="3" t="s">
        <v>431</v>
      </c>
      <c r="C213" s="3" t="s">
        <v>442</v>
      </c>
      <c r="D213" s="3" t="s">
        <v>30</v>
      </c>
      <c r="E213" s="4">
        <v>43899</v>
      </c>
      <c r="F213" s="2">
        <v>4.99</v>
      </c>
      <c r="G213" s="3">
        <v>70</v>
      </c>
      <c r="H213" s="3">
        <v>150</v>
      </c>
      <c r="I213" s="3">
        <v>142</v>
      </c>
      <c r="J213" s="3">
        <v>100</v>
      </c>
      <c r="K213" s="5">
        <f t="shared" si="3"/>
        <v>708.58</v>
      </c>
    </row>
    <row r="214" spans="1:11" x14ac:dyDescent="0.3">
      <c r="A214" t="s">
        <v>443</v>
      </c>
      <c r="B214" t="s">
        <v>431</v>
      </c>
      <c r="C214" t="s">
        <v>444</v>
      </c>
      <c r="D214" t="s">
        <v>30</v>
      </c>
      <c r="E214" s="4">
        <v>43193</v>
      </c>
      <c r="F214" s="2">
        <v>4.99</v>
      </c>
      <c r="G214">
        <v>70</v>
      </c>
      <c r="H214">
        <v>150</v>
      </c>
      <c r="I214">
        <v>141</v>
      </c>
      <c r="J214">
        <v>100</v>
      </c>
      <c r="K214" s="5">
        <f t="shared" si="3"/>
        <v>703.59</v>
      </c>
    </row>
  </sheetData>
  <sortState xmlns:xlrd2="http://schemas.microsoft.com/office/spreadsheetml/2017/richdata2" ref="A6:K214">
    <sortCondition ref="B6:B214"/>
    <sortCondition ref="D6:D214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Lagerliste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2022-04-22T09:16:12Z</dcterms:modified>
  <cp:category>Übung</cp:category>
</cp:coreProperties>
</file>